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enterpriseforeducation.sharepoint.com/sites/Research/Projects Current/Compass 2024/4. Output/Outputs for design/For publication/"/>
    </mc:Choice>
  </mc:AlternateContent>
  <xr:revisionPtr revIDLastSave="0" documentId="8_{31E04B16-E7B8-4D5F-AE57-AB9264708B43}" xr6:coauthVersionLast="47" xr6:coauthVersionMax="47" xr10:uidLastSave="{00000000-0000-0000-0000-000000000000}"/>
  <bookViews>
    <workbookView xWindow="-110" yWindow="-110" windowWidth="19420" windowHeight="10300" firstSheet="15" activeTab="15" xr2:uid="{00000000-000D-0000-FFFF-FFFF00000000}"/>
  </bookViews>
  <sheets>
    <sheet name="College Sample Descriptives" sheetId="1" r:id="rId1"/>
    <sheet name="ITP Sample Descriptives" sheetId="2" r:id="rId2"/>
    <sheet name="GB1" sheetId="3" r:id="rId3"/>
    <sheet name="GB1type" sheetId="4" r:id="rId4"/>
    <sheet name="GB1 ITP" sheetId="5" r:id="rId5"/>
    <sheet name="GB2" sheetId="6" r:id="rId6"/>
    <sheet name="GB2type" sheetId="7" r:id="rId7"/>
    <sheet name="GB2 ITP" sheetId="8" r:id="rId8"/>
    <sheet name="GB3" sheetId="11" r:id="rId9"/>
    <sheet name="GB3type" sheetId="10" r:id="rId10"/>
    <sheet name="GB3ITP" sheetId="9" r:id="rId11"/>
    <sheet name="GB4" sheetId="12" r:id="rId12"/>
    <sheet name="GB4type" sheetId="13" r:id="rId13"/>
    <sheet name="GB4 ITP" sheetId="14" r:id="rId14"/>
    <sheet name="GB5" sheetId="15" r:id="rId15"/>
    <sheet name="GB5type" sheetId="16" r:id="rId16"/>
    <sheet name="GB5 ITP" sheetId="17" r:id="rId17"/>
    <sheet name="GB6" sheetId="18" r:id="rId18"/>
    <sheet name="GB6type" sheetId="19" r:id="rId19"/>
    <sheet name="GB6 ITP" sheetId="20" r:id="rId20"/>
    <sheet name="GB7" sheetId="21" r:id="rId21"/>
    <sheet name="GB7type" sheetId="22" r:id="rId22"/>
    <sheet name="GB7 ITP" sheetId="23" r:id="rId23"/>
    <sheet name="GB8" sheetId="24" r:id="rId24"/>
    <sheet name="GB8type" sheetId="25" r:id="rId25"/>
    <sheet name="GB8 ITP" sheetId="26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 s="1"/>
  <c r="F19" i="1"/>
  <c r="F20" i="1"/>
  <c r="F21" i="1"/>
  <c r="F22" i="1"/>
  <c r="F23" i="1"/>
  <c r="F24" i="1"/>
  <c r="F25" i="1"/>
  <c r="F26" i="1"/>
  <c r="F18" i="1"/>
  <c r="F13" i="1"/>
  <c r="F14" i="1"/>
  <c r="F12" i="1"/>
  <c r="F3" i="1"/>
  <c r="F4" i="1"/>
  <c r="F5" i="1"/>
  <c r="F6" i="1"/>
  <c r="F7" i="1"/>
  <c r="F8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tc={1979324A-A51C-4285-9168-49B30F7361C4}</author>
  </authors>
  <commentList>
    <comment ref="I6" authorId="0" shapeId="0" xr:uid="{1979324A-A51C-4285-9168-49B30F7361C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slight decline
Reply:
    Have checked and this stands</t>
      </text>
    </comment>
  </commentList>
</comments>
</file>

<file path=xl/sharedStrings.xml><?xml version="1.0" encoding="utf-8"?>
<sst xmlns="http://schemas.openxmlformats.org/spreadsheetml/2006/main" count="332" uniqueCount="173">
  <si>
    <t>Table of contents</t>
  </si>
  <si>
    <t>Establishment Type</t>
  </si>
  <si>
    <t>Frequency</t>
  </si>
  <si>
    <t>Percent</t>
  </si>
  <si>
    <t>GB1</t>
  </si>
  <si>
    <r>
      <rPr>
        <b/>
        <sz val="12"/>
        <color rgb="FF333333"/>
        <rFont val="Arial"/>
        <family val="2"/>
      </rPr>
      <t>Benchmark 1: A stable careers programme</t>
    </r>
    <r>
      <rPr>
        <sz val="12"/>
        <color indexed="63"/>
        <rFont val="Arial"/>
        <family val="2"/>
      </rPr>
      <t xml:space="preserve"> - analysis by sub benchmark questions</t>
    </r>
  </si>
  <si>
    <t>Academy 16 to 19 sponsor led</t>
  </si>
  <si>
    <t>GB1type</t>
  </si>
  <si>
    <r>
      <rPr>
        <b/>
        <sz val="12"/>
        <color rgb="FF333333"/>
        <rFont val="Arial"/>
        <family val="2"/>
      </rPr>
      <t>Benchmark 1: A stable careers programme</t>
    </r>
    <r>
      <rPr>
        <sz val="12"/>
        <color indexed="63"/>
        <rFont val="Arial"/>
        <family val="2"/>
      </rPr>
      <t xml:space="preserve"> - analysis by sub benchmark questions by type of institution</t>
    </r>
  </si>
  <si>
    <t>Academy 16-19 converter</t>
  </si>
  <si>
    <t>GB1 ITP</t>
  </si>
  <si>
    <r>
      <rPr>
        <b/>
        <sz val="12"/>
        <color rgb="FF333333"/>
        <rFont val="Arial"/>
        <family val="2"/>
      </rPr>
      <t>Benchmark 1: A stable careers programme</t>
    </r>
    <r>
      <rPr>
        <sz val="12"/>
        <color indexed="63"/>
        <rFont val="Arial"/>
        <family val="2"/>
      </rPr>
      <t xml:space="preserve"> - analysis by sub benchmark questions for ITPs</t>
    </r>
  </si>
  <si>
    <t>Free schools 16 to 19</t>
  </si>
  <si>
    <t>GB2</t>
  </si>
  <si>
    <r>
      <rPr>
        <b/>
        <sz val="12"/>
        <color rgb="FF333333"/>
        <rFont val="Arial"/>
        <family val="2"/>
      </rPr>
      <t>Benchmark 2: Learning from career and labour market information</t>
    </r>
    <r>
      <rPr>
        <sz val="12"/>
        <color indexed="63"/>
        <rFont val="Arial"/>
        <family val="2"/>
      </rPr>
      <t xml:space="preserve"> - analysis by sub benchmark questions</t>
    </r>
  </si>
  <si>
    <t>Further education</t>
  </si>
  <si>
    <t>GB2type</t>
  </si>
  <si>
    <r>
      <rPr>
        <b/>
        <sz val="12"/>
        <color rgb="FF333333"/>
        <rFont val="Arial"/>
        <family val="2"/>
      </rPr>
      <t>Benchmark 2: Learning from career and labour market information</t>
    </r>
    <r>
      <rPr>
        <sz val="12"/>
        <color indexed="63"/>
        <rFont val="Arial"/>
        <family val="2"/>
      </rPr>
      <t xml:space="preserve"> - analysis by sub benchmark questions by type of institution</t>
    </r>
  </si>
  <si>
    <t>Higher education institutions</t>
  </si>
  <si>
    <t>GB2 ITP</t>
  </si>
  <si>
    <r>
      <rPr>
        <b/>
        <sz val="12"/>
        <color rgb="FF333333"/>
        <rFont val="Arial"/>
        <family val="2"/>
      </rPr>
      <t>Benchmark 2: Learning from career and labour market information</t>
    </r>
    <r>
      <rPr>
        <sz val="12"/>
        <color indexed="63"/>
        <rFont val="Arial"/>
        <family val="2"/>
      </rPr>
      <t xml:space="preserve"> - analysis by sub benchmark for ITPs</t>
    </r>
  </si>
  <si>
    <t>Sixth form centres</t>
  </si>
  <si>
    <t>GB3</t>
  </si>
  <si>
    <r>
      <rPr>
        <b/>
        <sz val="12"/>
        <color rgb="FF333333"/>
        <rFont val="Arial"/>
        <family val="2"/>
      </rPr>
      <t>Benchmark 3: Addressing the needs of each pupil</t>
    </r>
    <r>
      <rPr>
        <sz val="12"/>
        <color indexed="63"/>
        <rFont val="Arial"/>
        <family val="2"/>
      </rPr>
      <t xml:space="preserve"> - analysis by sub benchmark questions</t>
    </r>
  </si>
  <si>
    <t>Total</t>
  </si>
  <si>
    <t>GB3type</t>
  </si>
  <si>
    <r>
      <rPr>
        <b/>
        <sz val="12"/>
        <color rgb="FF333333"/>
        <rFont val="Arial"/>
        <family val="2"/>
      </rPr>
      <t>Benchmark 3: Addressing the needs of each pupil</t>
    </r>
    <r>
      <rPr>
        <sz val="12"/>
        <color indexed="63"/>
        <rFont val="Arial"/>
        <family val="2"/>
      </rPr>
      <t xml:space="preserve"> - analysis by sub benchmark questions by institution type</t>
    </r>
  </si>
  <si>
    <t>GB3 ITP</t>
  </si>
  <si>
    <r>
      <rPr>
        <b/>
        <sz val="12"/>
        <color rgb="FF333333"/>
        <rFont val="Arial"/>
        <family val="2"/>
      </rPr>
      <t>Benchmark 3: Addressing the needs of each pupil</t>
    </r>
    <r>
      <rPr>
        <sz val="12"/>
        <color indexed="63"/>
        <rFont val="Arial"/>
        <family val="2"/>
      </rPr>
      <t xml:space="preserve"> - analysis by sub benchmark questions for ITPs</t>
    </r>
  </si>
  <si>
    <t>GB4</t>
  </si>
  <si>
    <r>
      <rPr>
        <b/>
        <sz val="12"/>
        <color rgb="FF333333"/>
        <rFont val="Arial"/>
        <family val="2"/>
      </rPr>
      <t xml:space="preserve">Benchmark 4: Linking curriculum learning to careers </t>
    </r>
    <r>
      <rPr>
        <sz val="12"/>
        <color indexed="63"/>
        <rFont val="Arial"/>
        <family val="2"/>
      </rPr>
      <t>- analysis by sub benchmark questions</t>
    </r>
  </si>
  <si>
    <t>College type</t>
  </si>
  <si>
    <t>GB4type</t>
  </si>
  <si>
    <r>
      <rPr>
        <b/>
        <sz val="12"/>
        <color rgb="FF333333"/>
        <rFont val="Arial"/>
        <family val="2"/>
      </rPr>
      <t xml:space="preserve">Benchmark 4: Linking curriculum learning to careers </t>
    </r>
    <r>
      <rPr>
        <sz val="12"/>
        <color indexed="63"/>
        <rFont val="Arial"/>
        <family val="2"/>
      </rPr>
      <t>- analysis by sub benchmark questions by institution type</t>
    </r>
  </si>
  <si>
    <t>Sixth form, 16-19 Academy/Free School</t>
  </si>
  <si>
    <t>GB4 ITP</t>
  </si>
  <si>
    <r>
      <rPr>
        <b/>
        <sz val="12"/>
        <color rgb="FF333333"/>
        <rFont val="Arial"/>
        <family val="2"/>
      </rPr>
      <t xml:space="preserve">Benchmark 4: Linking curriculum learning to careers </t>
    </r>
    <r>
      <rPr>
        <sz val="12"/>
        <color indexed="63"/>
        <rFont val="Arial"/>
        <family val="2"/>
      </rPr>
      <t>- analysis by sub benchmark questions for ITPs</t>
    </r>
  </si>
  <si>
    <t>FE</t>
  </si>
  <si>
    <t>GB5</t>
  </si>
  <si>
    <r>
      <rPr>
        <b/>
        <sz val="12"/>
        <color rgb="FF333333"/>
        <rFont val="Arial"/>
        <family val="2"/>
      </rPr>
      <t xml:space="preserve">Benchmark 5: Encounters with employers and employees </t>
    </r>
    <r>
      <rPr>
        <sz val="12"/>
        <color indexed="63"/>
        <rFont val="Arial"/>
        <family val="2"/>
      </rPr>
      <t>- analysis by sub benchmark questions</t>
    </r>
  </si>
  <si>
    <t>GB5type</t>
  </si>
  <si>
    <r>
      <rPr>
        <b/>
        <sz val="12"/>
        <color rgb="FF333333"/>
        <rFont val="Arial"/>
        <family val="2"/>
      </rPr>
      <t xml:space="preserve">Benchmark 5: Encounters with employers and employees </t>
    </r>
    <r>
      <rPr>
        <sz val="12"/>
        <color indexed="63"/>
        <rFont val="Arial"/>
        <family val="2"/>
      </rPr>
      <t>- analysis by sub benchmark questions by institution type</t>
    </r>
  </si>
  <si>
    <t>GB5 ITP</t>
  </si>
  <si>
    <r>
      <rPr>
        <b/>
        <sz val="12"/>
        <color rgb="FF333333"/>
        <rFont val="Arial"/>
        <family val="2"/>
      </rPr>
      <t xml:space="preserve">Benchmark 5: Encounters with employers and employees </t>
    </r>
    <r>
      <rPr>
        <sz val="12"/>
        <color indexed="63"/>
        <rFont val="Arial"/>
        <family val="2"/>
      </rPr>
      <t>- analysis by sub benchmark questions for ITPs</t>
    </r>
  </si>
  <si>
    <t>GB6</t>
  </si>
  <si>
    <r>
      <rPr>
        <b/>
        <sz val="12"/>
        <color rgb="FF333333"/>
        <rFont val="Arial"/>
        <family val="2"/>
      </rPr>
      <t>Benchmark 6: Experiences of workplaces</t>
    </r>
    <r>
      <rPr>
        <sz val="12"/>
        <color indexed="63"/>
        <rFont val="Arial"/>
        <family val="2"/>
      </rPr>
      <t xml:space="preserve"> - analysis by sub benchmark questions</t>
    </r>
  </si>
  <si>
    <t>Further education type</t>
  </si>
  <si>
    <t>GB6 type</t>
  </si>
  <si>
    <r>
      <rPr>
        <b/>
        <sz val="12"/>
        <color rgb="FF333333"/>
        <rFont val="Arial"/>
        <family val="2"/>
      </rPr>
      <t>Benchmark 6: Experiences of workplaces</t>
    </r>
    <r>
      <rPr>
        <sz val="12"/>
        <color indexed="63"/>
        <rFont val="Arial"/>
        <family val="2"/>
      </rPr>
      <t xml:space="preserve"> - analysis by sub benchmark questions by institution type</t>
    </r>
  </si>
  <si>
    <t>Art, Design and Performing Arts College</t>
  </si>
  <si>
    <t>GB6 ITP</t>
  </si>
  <si>
    <r>
      <rPr>
        <b/>
        <sz val="12"/>
        <color rgb="FF333333"/>
        <rFont val="Arial"/>
        <family val="2"/>
      </rPr>
      <t>Benchmark 6: Experiences of workplaces</t>
    </r>
    <r>
      <rPr>
        <sz val="12"/>
        <color indexed="63"/>
        <rFont val="Arial"/>
        <family val="2"/>
      </rPr>
      <t xml:space="preserve"> - analysis by sub benchmark questions for ITPs</t>
    </r>
  </si>
  <si>
    <t>General Further Education College</t>
  </si>
  <si>
    <t>GB7</t>
  </si>
  <si>
    <r>
      <rPr>
        <b/>
        <sz val="12"/>
        <color rgb="FF333333"/>
        <rFont val="Arial"/>
        <family val="2"/>
      </rPr>
      <t xml:space="preserve">Benchmark 7: Encounters with further and higher education </t>
    </r>
    <r>
      <rPr>
        <sz val="12"/>
        <color indexed="63"/>
        <rFont val="Arial"/>
        <family val="2"/>
      </rPr>
      <t>- analysis by sub benchmark questions</t>
    </r>
  </si>
  <si>
    <t>Land-Based College</t>
  </si>
  <si>
    <t>GB7type</t>
  </si>
  <si>
    <r>
      <rPr>
        <b/>
        <sz val="12"/>
        <color rgb="FF333333"/>
        <rFont val="Arial"/>
        <family val="2"/>
      </rPr>
      <t xml:space="preserve">Benchmark 7: Encounters with further and higher education </t>
    </r>
    <r>
      <rPr>
        <sz val="12"/>
        <color indexed="63"/>
        <rFont val="Arial"/>
        <family val="2"/>
      </rPr>
      <t>- analysis by sub benchmark questions by institution type</t>
    </r>
  </si>
  <si>
    <t>Not applicable/not provided</t>
  </si>
  <si>
    <t>GB7 ITP</t>
  </si>
  <si>
    <r>
      <rPr>
        <b/>
        <sz val="12"/>
        <color rgb="FF333333"/>
        <rFont val="Arial"/>
        <family val="2"/>
      </rPr>
      <t xml:space="preserve">Benchmark 7: Encounters with further and higher education </t>
    </r>
    <r>
      <rPr>
        <sz val="12"/>
        <color indexed="63"/>
        <rFont val="Arial"/>
        <family val="2"/>
      </rPr>
      <t>- analysis by sub benchmark questions for ITPs</t>
    </r>
  </si>
  <si>
    <t>Sixth Form College (General)</t>
  </si>
  <si>
    <t>GB8</t>
  </si>
  <si>
    <r>
      <rPr>
        <b/>
        <sz val="12"/>
        <color rgb="FF333333"/>
        <rFont val="Arial"/>
        <family val="2"/>
      </rPr>
      <t xml:space="preserve">Benchmark 8: Personal guidance </t>
    </r>
    <r>
      <rPr>
        <sz val="12"/>
        <color indexed="63"/>
        <rFont val="Arial"/>
        <family val="2"/>
      </rPr>
      <t>- analysis by sub benchmark questions</t>
    </r>
  </si>
  <si>
    <t>Sixth Form College (Voluntary Aided)</t>
  </si>
  <si>
    <t>GB8type</t>
  </si>
  <si>
    <r>
      <rPr>
        <b/>
        <sz val="12"/>
        <color rgb="FF333333"/>
        <rFont val="Arial"/>
        <family val="2"/>
      </rPr>
      <t xml:space="preserve">Benchmark 8: Personal guidance </t>
    </r>
    <r>
      <rPr>
        <sz val="12"/>
        <color indexed="63"/>
        <rFont val="Arial"/>
        <family val="2"/>
      </rPr>
      <t>- analysis by sub benchmark questions by institution type</t>
    </r>
  </si>
  <si>
    <t>Sixth Form College (Voluntary Controlled)</t>
  </si>
  <si>
    <t>GB8ITP</t>
  </si>
  <si>
    <r>
      <rPr>
        <b/>
        <sz val="12"/>
        <color rgb="FF333333"/>
        <rFont val="Arial"/>
        <family val="2"/>
      </rPr>
      <t xml:space="preserve">Benchmark 8: Personal guidance </t>
    </r>
    <r>
      <rPr>
        <sz val="12"/>
        <color indexed="63"/>
        <rFont val="Arial"/>
        <family val="2"/>
      </rPr>
      <t>- analysis by sub benchmark questions for ITPs</t>
    </r>
  </si>
  <si>
    <t>Specialist Designated College</t>
  </si>
  <si>
    <t>In 2023/24 Independent Training Providers (ITPs) were given the opportunity to self assess against the Gatsby Benchmarks</t>
  </si>
  <si>
    <t>The first year of data is given in the ITP tabs</t>
  </si>
  <si>
    <t>Independent Training Provider</t>
  </si>
  <si>
    <t>Benchmark 1 - A stable careers programme</t>
  </si>
  <si>
    <t>2023/24 (256 colleges)</t>
  </si>
  <si>
    <t>2022/23 (254 colleges)</t>
  </si>
  <si>
    <t>2021/22 (239 colleges)</t>
  </si>
  <si>
    <t>2020/21 (234 colleges)</t>
  </si>
  <si>
    <t>2018/19 (239 colleges)</t>
  </si>
  <si>
    <t>College has a Careers Leader</t>
  </si>
  <si>
    <t>Evaluation of programme includes feedback from parents/carers</t>
  </si>
  <si>
    <t>Evaluation of programme includes feedback from employers</t>
  </si>
  <si>
    <t>Evaluation of programme includes feedback from college staff</t>
  </si>
  <si>
    <t>Evaluation of programme includes feedback from learners</t>
  </si>
  <si>
    <t>Careers programme evaluated at least every 3 years</t>
  </si>
  <si>
    <t>Website has information aimed at other agencies</t>
  </si>
  <si>
    <t>Website has information aimed at parents/carers</t>
  </si>
  <si>
    <t>Website has information aimed at employers</t>
  </si>
  <si>
    <t>Website has information aimed at college staff</t>
  </si>
  <si>
    <t>Website has information aimed at learners</t>
  </si>
  <si>
    <t>Careers programme is published on website</t>
  </si>
  <si>
    <t>Careers programme has strategic and operational elements</t>
  </si>
  <si>
    <t>Careers programme is regularly monitored</t>
  </si>
  <si>
    <t>Careers programme has resources/funding allocated to it</t>
  </si>
  <si>
    <t>Careers programme has explicit backing of senior leadership</t>
  </si>
  <si>
    <t>Careers programme is approved by the governors</t>
  </si>
  <si>
    <t>Careers programme is written down</t>
  </si>
  <si>
    <t>FE (200 colleges)</t>
  </si>
  <si>
    <t>Sixth form, 16-19 Academy/Free School (56 colleges)</t>
  </si>
  <si>
    <t>Benchmark 1 - A stable careers programme (ITPs)</t>
  </si>
  <si>
    <t>ITP (N=49)</t>
  </si>
  <si>
    <t>Gatsby Benchmark 2 - Learning from career and labour market information</t>
  </si>
  <si>
    <t>Parents/carers are encouraged to access LMI, study options and career paths information to inform support for children</t>
  </si>
  <si>
    <t>76-100% learners use labour market information during programme of study</t>
  </si>
  <si>
    <t>Don't know</t>
  </si>
  <si>
    <t>Most students (51-75%)</t>
  </si>
  <si>
    <t>Majority of students (76-99%)</t>
  </si>
  <si>
    <t>All students (100%)</t>
  </si>
  <si>
    <t>2023/24 (49 ITPs)</t>
  </si>
  <si>
    <t>Gatsby Benchmark 3 - Addressing the needs of each pupil</t>
  </si>
  <si>
    <t>College works proactively with LA/careers advisers around the careers guidance and progression of vulnerable and SEND learners</t>
  </si>
  <si>
    <t>College shares accurate and timely data with the local authority on learner transitions and destinations</t>
  </si>
  <si>
    <t>College collects and maintains accurate data for each learner on their destinations for 3 years after they leave college</t>
  </si>
  <si>
    <t xml:space="preserve">College integrates records of learners' participation in careers programmes at previous stages of education </t>
  </si>
  <si>
    <t>College enables learners to access accurate records about their own careers and enterprise experiences</t>
  </si>
  <si>
    <t>College keeps systematic records on experiences of career and enterprise activity</t>
  </si>
  <si>
    <t xml:space="preserve">Career programme challenges stereotypical thinking </t>
  </si>
  <si>
    <t xml:space="preserve">Career programme actively seeks to raise the aspirations of all learners </t>
  </si>
  <si>
    <t>2023/24 (N=49 ITPs)</t>
  </si>
  <si>
    <t>Gatsby Benchmark 4 - Linking curriculum learning to careers</t>
  </si>
  <si>
    <t>76-100% learners are aware of the importance of Maths for their career</t>
  </si>
  <si>
    <t>76-100% learners are aware of the importance of English for their career</t>
  </si>
  <si>
    <t>76-100% learners have experienced curriculum learning that highlights the relevance of their subject to future career paths</t>
  </si>
  <si>
    <t>Proportion of FE colleges</t>
  </si>
  <si>
    <t>Aware of the importance of Maths</t>
  </si>
  <si>
    <t>Aware of the importance of English</t>
  </si>
  <si>
    <t>Experienced curriculum learning that highlights the relevance of their subject</t>
  </si>
  <si>
    <t>Less than half (0-50%)</t>
  </si>
  <si>
    <t>Proportion of sixth form colleges (N=56)</t>
  </si>
  <si>
    <t>Aware of the importance of Maths (N=49 ITPs)</t>
  </si>
  <si>
    <t>Aware of the importance of English (N=49 ITPs)</t>
  </si>
  <si>
    <t>Experienced curriculum learning that highlights the relevance of their subject (N=49 ITPs)</t>
  </si>
  <si>
    <t>Gatsby Benchmark 5 - Encounters with employers and employees</t>
  </si>
  <si>
    <t>College records and takes account of learners’ part-time employment and influence on their development</t>
  </si>
  <si>
    <t>76-100% learners have at least 2 encounters every year they are at college</t>
  </si>
  <si>
    <t>76-100% learners have at least 1 encounter through the curriculum every year</t>
  </si>
  <si>
    <t>Proportion of learners have at least 2 encounter with employer via curriculum in each year</t>
  </si>
  <si>
    <t>Proportion of learners have at least 1 encounter with employer via curriculum in each year</t>
  </si>
  <si>
    <t>Less than half of students (1-50%)</t>
  </si>
  <si>
    <t>6th (56 colleges)</t>
  </si>
  <si>
    <t>ITPs (N=49)</t>
  </si>
  <si>
    <t>76-100% of learners have at least 1 encounter with employer via curriculum in each year</t>
  </si>
  <si>
    <t>76-100% of learners have at least 2 encounter with employer via curriculum in each year</t>
  </si>
  <si>
    <t>Gatsby Benchmark 6 - Experiences of workplaces</t>
  </si>
  <si>
    <t>2022/23 (N=254)</t>
  </si>
  <si>
    <t>2021/22 (N=239)</t>
  </si>
  <si>
    <t>76-100% learners have had an experience of a workplace (excluding part-time jobs) by the time they finish programme of study</t>
  </si>
  <si>
    <t>FE college (200 colleges)</t>
  </si>
  <si>
    <t>Sixth form, 16-19 Academy/Free school (56 colleges)</t>
  </si>
  <si>
    <t>Don't know/none</t>
  </si>
  <si>
    <t>A few students (1-25%)</t>
  </si>
  <si>
    <t>Some students (26-50%)</t>
  </si>
  <si>
    <t>Less than half (1-49%)</t>
  </si>
  <si>
    <t>Gatsby Benchmark 7 - Encounters with further and higher education</t>
  </si>
  <si>
    <t>76-100% of learners have had meaningful encounters with a range of universities</t>
  </si>
  <si>
    <t>76-100% of learners have had meaningful encounters with a range of FE providers</t>
  </si>
  <si>
    <t>76-100% of learners have had meaningful encounters with a range of apprenticeship providers</t>
  </si>
  <si>
    <t>Universities</t>
  </si>
  <si>
    <t>FE providers</t>
  </si>
  <si>
    <t>Apprenticeship providers</t>
  </si>
  <si>
    <t>6th form ( 56 colleges)</t>
  </si>
  <si>
    <t>Universities (N=49 ITPs)</t>
  </si>
  <si>
    <t>FE providers (N=49 ITPs)</t>
  </si>
  <si>
    <t>Apprenticeship providers (N=49 ITPs)</t>
  </si>
  <si>
    <t>Gatsby Benchmark 8 - Personal guidance</t>
  </si>
  <si>
    <t>Interviews with a qualified careers adviser are made available to all learners whenever significant study or career choices are being made</t>
  </si>
  <si>
    <t>76-100% learners have had 1+ interview with a qualified careers adviser by the end of their programme of study</t>
  </si>
  <si>
    <t>76-100% of learners had 1+ interview with a careers adviser by the end of their study</t>
  </si>
  <si>
    <t>Proportion of learners who had 1+ interview with a careers adviser by the end of their study</t>
  </si>
  <si>
    <t>Most (51-75%)</t>
  </si>
  <si>
    <t>Majority (76-99%)</t>
  </si>
  <si>
    <t>All (100%)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</si>
</sst>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Aptos"/>
      <family val="2"/>
    </font>
    <font>
      <sz val="12"/>
      <name val="Apto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2"/>
      <color indexed="60"/>
      <name val="Arial"/>
      <family val="2"/>
    </font>
    <font>
      <sz val="12"/>
      <color indexed="62"/>
      <name val="Arial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7"/>
      <color theme="1"/>
      <name val="Arial"/>
      <family val="2"/>
    </font>
    <font>
      <u/>
      <sz val="12"/>
      <color theme="10"/>
      <name val="Arial"/>
      <family val="2"/>
    </font>
    <font>
      <sz val="12"/>
      <color indexed="63"/>
      <name val="Arial"/>
      <family val="2"/>
    </font>
    <font>
      <b/>
      <sz val="12"/>
      <color rgb="FF333333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A8A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0"/>
      </bottom>
      <diagonal/>
    </border>
    <border>
      <left/>
      <right style="thin">
        <color indexed="31"/>
      </right>
      <top/>
      <bottom style="thin">
        <color indexed="60"/>
      </bottom>
      <diagonal/>
    </border>
    <border>
      <left style="thin">
        <color indexed="31"/>
      </left>
      <right style="thin">
        <color indexed="31"/>
      </right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2"/>
      </bottom>
      <diagonal/>
    </border>
    <border>
      <left/>
      <right style="thin">
        <color indexed="31"/>
      </right>
      <top style="thin">
        <color indexed="60"/>
      </top>
      <bottom style="thin">
        <color indexed="62"/>
      </bottom>
      <diagonal/>
    </border>
    <border>
      <left style="thin">
        <color indexed="31"/>
      </left>
      <right style="thin">
        <color indexed="31"/>
      </right>
      <top style="thin">
        <color indexed="60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/>
      <right style="thin">
        <color indexed="31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1" xfId="2" applyFont="1" applyFill="1" applyBorder="1" applyAlignment="1">
      <alignment wrapText="1"/>
    </xf>
    <xf numFmtId="0" fontId="3" fillId="2" borderId="2" xfId="2" applyFont="1" applyFill="1" applyBorder="1" applyAlignment="1">
      <alignment horizontal="center" wrapText="1"/>
    </xf>
    <xf numFmtId="0" fontId="3" fillId="2" borderId="3" xfId="2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left" vertical="top" wrapText="1"/>
    </xf>
    <xf numFmtId="164" fontId="4" fillId="4" borderId="5" xfId="2" applyNumberFormat="1" applyFont="1" applyFill="1" applyBorder="1" applyAlignment="1">
      <alignment horizontal="right" vertical="top" wrapText="1"/>
    </xf>
    <xf numFmtId="165" fontId="4" fillId="4" borderId="6" xfId="2" applyNumberFormat="1" applyFont="1" applyFill="1" applyBorder="1" applyAlignment="1">
      <alignment horizontal="right" vertical="top" wrapText="1"/>
    </xf>
    <xf numFmtId="0" fontId="3" fillId="3" borderId="0" xfId="2" applyFont="1" applyFill="1" applyAlignment="1">
      <alignment horizontal="left" vertical="top" wrapText="1"/>
    </xf>
    <xf numFmtId="0" fontId="0" fillId="0" borderId="7" xfId="0" applyBorder="1"/>
    <xf numFmtId="9" fontId="0" fillId="0" borderId="7" xfId="0" applyNumberFormat="1" applyBorder="1"/>
    <xf numFmtId="0" fontId="0" fillId="0" borderId="7" xfId="0" applyBorder="1" applyAlignment="1">
      <alignment wrapText="1"/>
    </xf>
    <xf numFmtId="0" fontId="11" fillId="0" borderId="0" xfId="0" applyFont="1"/>
    <xf numFmtId="0" fontId="0" fillId="5" borderId="0" xfId="0" applyFill="1"/>
    <xf numFmtId="0" fontId="8" fillId="5" borderId="7" xfId="0" applyFont="1" applyFill="1" applyBorder="1"/>
    <xf numFmtId="0" fontId="9" fillId="5" borderId="7" xfId="0" applyFont="1" applyFill="1" applyBorder="1" applyAlignment="1">
      <alignment wrapText="1"/>
    </xf>
    <xf numFmtId="0" fontId="9" fillId="5" borderId="7" xfId="0" applyFont="1" applyFill="1" applyBorder="1"/>
    <xf numFmtId="9" fontId="0" fillId="5" borderId="7" xfId="0" applyNumberFormat="1" applyFill="1" applyBorder="1"/>
    <xf numFmtId="0" fontId="0" fillId="5" borderId="7" xfId="0" applyFill="1" applyBorder="1"/>
    <xf numFmtId="0" fontId="5" fillId="5" borderId="7" xfId="0" applyFont="1" applyFill="1" applyBorder="1"/>
    <xf numFmtId="9" fontId="0" fillId="5" borderId="0" xfId="0" applyNumberFormat="1" applyFill="1" applyAlignment="1">
      <alignment vertical="center" wrapText="1"/>
    </xf>
    <xf numFmtId="0" fontId="6" fillId="5" borderId="7" xfId="0" applyFont="1" applyFill="1" applyBorder="1" applyAlignment="1">
      <alignment horizontal="left" wrapText="1"/>
    </xf>
    <xf numFmtId="0" fontId="0" fillId="5" borderId="7" xfId="0" applyFill="1" applyBorder="1" applyAlignment="1">
      <alignment wrapText="1"/>
    </xf>
    <xf numFmtId="9" fontId="0" fillId="5" borderId="7" xfId="0" applyNumberFormat="1" applyFill="1" applyBorder="1" applyAlignment="1">
      <alignment wrapText="1"/>
    </xf>
    <xf numFmtId="0" fontId="7" fillId="5" borderId="0" xfId="0" applyFont="1" applyFill="1"/>
    <xf numFmtId="0" fontId="9" fillId="5" borderId="7" xfId="0" applyFont="1" applyFill="1" applyBorder="1" applyAlignment="1">
      <alignment horizontal="left"/>
    </xf>
    <xf numFmtId="9" fontId="0" fillId="5" borderId="7" xfId="0" applyNumberFormat="1" applyFill="1" applyBorder="1" applyAlignment="1">
      <alignment horizontal="center"/>
    </xf>
    <xf numFmtId="9" fontId="9" fillId="5" borderId="7" xfId="0" applyNumberFormat="1" applyFont="1" applyFill="1" applyBorder="1" applyAlignment="1">
      <alignment horizontal="center"/>
    </xf>
    <xf numFmtId="9" fontId="9" fillId="5" borderId="7" xfId="0" applyNumberFormat="1" applyFont="1" applyFill="1" applyBorder="1" applyAlignment="1">
      <alignment wrapText="1"/>
    </xf>
    <xf numFmtId="9" fontId="9" fillId="5" borderId="7" xfId="1" applyFont="1" applyFill="1" applyBorder="1" applyAlignment="1">
      <alignment wrapText="1"/>
    </xf>
    <xf numFmtId="0" fontId="9" fillId="5" borderId="7" xfId="0" applyFont="1" applyFill="1" applyBorder="1" applyAlignment="1">
      <alignment horizontal="left" wrapText="1"/>
    </xf>
    <xf numFmtId="0" fontId="0" fillId="5" borderId="0" xfId="0" applyFill="1" applyAlignment="1">
      <alignment wrapText="1"/>
    </xf>
    <xf numFmtId="0" fontId="11" fillId="5" borderId="0" xfId="0" applyFont="1" applyFill="1"/>
    <xf numFmtId="0" fontId="12" fillId="5" borderId="7" xfId="0" applyFont="1" applyFill="1" applyBorder="1" applyAlignment="1">
      <alignment wrapText="1"/>
    </xf>
    <xf numFmtId="0" fontId="11" fillId="5" borderId="0" xfId="0" applyFont="1" applyFill="1" applyAlignment="1">
      <alignment wrapText="1"/>
    </xf>
    <xf numFmtId="0" fontId="12" fillId="5" borderId="7" xfId="0" applyFont="1" applyFill="1" applyBorder="1"/>
    <xf numFmtId="9" fontId="12" fillId="5" borderId="7" xfId="0" applyNumberFormat="1" applyFont="1" applyFill="1" applyBorder="1"/>
    <xf numFmtId="9" fontId="2" fillId="5" borderId="0" xfId="3" applyNumberFormat="1" applyFill="1" applyAlignment="1">
      <alignment wrapText="1"/>
    </xf>
    <xf numFmtId="9" fontId="0" fillId="5" borderId="0" xfId="0" applyNumberFormat="1" applyFill="1"/>
    <xf numFmtId="0" fontId="11" fillId="5" borderId="7" xfId="0" applyFont="1" applyFill="1" applyBorder="1"/>
    <xf numFmtId="9" fontId="11" fillId="5" borderId="7" xfId="0" applyNumberFormat="1" applyFont="1" applyFill="1" applyBorder="1"/>
    <xf numFmtId="9" fontId="13" fillId="5" borderId="8" xfId="4" applyNumberFormat="1" applyFont="1" applyFill="1" applyBorder="1" applyAlignment="1">
      <alignment horizontal="right" vertical="top"/>
    </xf>
    <xf numFmtId="0" fontId="14" fillId="5" borderId="9" xfId="5" applyFont="1" applyFill="1" applyBorder="1" applyAlignment="1">
      <alignment horizontal="center" wrapText="1"/>
    </xf>
    <xf numFmtId="0" fontId="14" fillId="5" borderId="10" xfId="5" applyFont="1" applyFill="1" applyBorder="1" applyAlignment="1">
      <alignment horizontal="center" wrapText="1"/>
    </xf>
    <xf numFmtId="9" fontId="13" fillId="5" borderId="11" xfId="5" applyNumberFormat="1" applyFont="1" applyFill="1" applyBorder="1" applyAlignment="1">
      <alignment horizontal="right" vertical="top"/>
    </xf>
    <xf numFmtId="9" fontId="13" fillId="5" borderId="12" xfId="5" applyNumberFormat="1" applyFont="1" applyFill="1" applyBorder="1" applyAlignment="1">
      <alignment horizontal="right" vertical="top"/>
    </xf>
    <xf numFmtId="165" fontId="18" fillId="4" borderId="6" xfId="6" applyNumberFormat="1" applyFont="1" applyFill="1" applyBorder="1" applyAlignment="1">
      <alignment horizontal="right" vertical="top"/>
    </xf>
    <xf numFmtId="164" fontId="19" fillId="4" borderId="13" xfId="2" applyNumberFormat="1" applyFont="1" applyFill="1" applyBorder="1" applyAlignment="1">
      <alignment horizontal="center" vertical="top" wrapText="1"/>
    </xf>
    <xf numFmtId="0" fontId="0" fillId="5" borderId="0" xfId="0" applyFill="1" applyAlignment="1">
      <alignment horizontal="right"/>
    </xf>
    <xf numFmtId="0" fontId="17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15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7">
    <cellStyle name="Hyperlink" xfId="6" builtinId="8"/>
    <cellStyle name="Normal" xfId="0" builtinId="0"/>
    <cellStyle name="Normal_GB5" xfId="3" xr:uid="{D4F708D3-C03B-4520-B262-E563E43A5E18}"/>
    <cellStyle name="Normal_GB6 ITP" xfId="4" xr:uid="{BB88FC49-EEFD-4EA2-8A13-D219349BB5B3}"/>
    <cellStyle name="Normal_GB8type_1" xfId="5" xr:uid="{36A162A6-9A3C-4F37-9772-F00C1D50D72A}"/>
    <cellStyle name="Normal_Sample descriptives" xfId="2" xr:uid="{0E6DA099-88CE-435B-AC6D-33697BA5AE56}"/>
    <cellStyle name="Percent" xfId="1" builtinId="5"/>
  </cellStyles>
  <dxfs count="0"/>
  <tableStyles count="0" defaultTableStyle="TableStyleMedium2" defaultPivotStyle="PivotStyleLight16"/>
  <colors>
    <mruColors>
      <color rgb="FF00A8A8"/>
      <color rgb="FF006992"/>
      <color rgb="FFE8B463"/>
      <color rgb="FFED6E4F"/>
      <color rgb="FF525E93"/>
      <color rgb="FFEC5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'GB1'!$B$3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'GB1'!$A$4:$A$21</c:f>
              <c:strCache>
                <c:ptCount val="18"/>
                <c:pt idx="0">
                  <c:v>College has a Careers Leader</c:v>
                </c:pt>
                <c:pt idx="1">
                  <c:v>Evaluation of programme includes feedback from parents/carers</c:v>
                </c:pt>
                <c:pt idx="2">
                  <c:v>Evaluation of programme includes feedback from employers</c:v>
                </c:pt>
                <c:pt idx="3">
                  <c:v>Evaluation of programme includes feedback from college staff</c:v>
                </c:pt>
                <c:pt idx="4">
                  <c:v>Evaluation of programme includes feedback from learners</c:v>
                </c:pt>
                <c:pt idx="5">
                  <c:v>Careers programme evaluated at least every 3 years</c:v>
                </c:pt>
                <c:pt idx="6">
                  <c:v>Website has information aimed at other agencies</c:v>
                </c:pt>
                <c:pt idx="7">
                  <c:v>Website has information aimed at parents/carers</c:v>
                </c:pt>
                <c:pt idx="8">
                  <c:v>Website has information aimed at employers</c:v>
                </c:pt>
                <c:pt idx="9">
                  <c:v>Website has information aimed at college staff</c:v>
                </c:pt>
                <c:pt idx="10">
                  <c:v>Website has information aimed at learners</c:v>
                </c:pt>
                <c:pt idx="11">
                  <c:v>Careers programme is published on website</c:v>
                </c:pt>
                <c:pt idx="12">
                  <c:v>Careers programme has strategic and operational elements</c:v>
                </c:pt>
                <c:pt idx="13">
                  <c:v>Careers programme is regularly monitored</c:v>
                </c:pt>
                <c:pt idx="14">
                  <c:v>Careers programme has resources/funding allocated to it</c:v>
                </c:pt>
                <c:pt idx="15">
                  <c:v>Careers programme has explicit backing of senior leadership</c:v>
                </c:pt>
                <c:pt idx="16">
                  <c:v>Careers programme is approved by the governors</c:v>
                </c:pt>
                <c:pt idx="17">
                  <c:v>Careers programme is written down</c:v>
                </c:pt>
              </c:strCache>
            </c:strRef>
          </c:cat>
          <c:val>
            <c:numRef>
              <c:f>'GB1'!$B$4:$B$21</c:f>
              <c:numCache>
                <c:formatCode>0%</c:formatCode>
                <c:ptCount val="18"/>
                <c:pt idx="0">
                  <c:v>0.99</c:v>
                </c:pt>
                <c:pt idx="1">
                  <c:v>0.92</c:v>
                </c:pt>
                <c:pt idx="2">
                  <c:v>0.97</c:v>
                </c:pt>
                <c:pt idx="3">
                  <c:v>0.97</c:v>
                </c:pt>
                <c:pt idx="4">
                  <c:v>1</c:v>
                </c:pt>
                <c:pt idx="5">
                  <c:v>1</c:v>
                </c:pt>
                <c:pt idx="6">
                  <c:v>0.94</c:v>
                </c:pt>
                <c:pt idx="7">
                  <c:v>0.98</c:v>
                </c:pt>
                <c:pt idx="8">
                  <c:v>0.96</c:v>
                </c:pt>
                <c:pt idx="9">
                  <c:v>0.96</c:v>
                </c:pt>
                <c:pt idx="10">
                  <c:v>1</c:v>
                </c:pt>
                <c:pt idx="11">
                  <c:v>0.99</c:v>
                </c:pt>
                <c:pt idx="12">
                  <c:v>0.99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5-43BA-B81F-47DEC4ACAA4D}"/>
            </c:ext>
          </c:extLst>
        </c:ser>
        <c:ser>
          <c:idx val="1"/>
          <c:order val="1"/>
          <c:tx>
            <c:strRef>
              <c:f>'GB1'!$C$3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'GB1'!$A$4:$A$21</c:f>
              <c:strCache>
                <c:ptCount val="18"/>
                <c:pt idx="0">
                  <c:v>College has a Careers Leader</c:v>
                </c:pt>
                <c:pt idx="1">
                  <c:v>Evaluation of programme includes feedback from parents/carers</c:v>
                </c:pt>
                <c:pt idx="2">
                  <c:v>Evaluation of programme includes feedback from employers</c:v>
                </c:pt>
                <c:pt idx="3">
                  <c:v>Evaluation of programme includes feedback from college staff</c:v>
                </c:pt>
                <c:pt idx="4">
                  <c:v>Evaluation of programme includes feedback from learners</c:v>
                </c:pt>
                <c:pt idx="5">
                  <c:v>Careers programme evaluated at least every 3 years</c:v>
                </c:pt>
                <c:pt idx="6">
                  <c:v>Website has information aimed at other agencies</c:v>
                </c:pt>
                <c:pt idx="7">
                  <c:v>Website has information aimed at parents/carers</c:v>
                </c:pt>
                <c:pt idx="8">
                  <c:v>Website has information aimed at employers</c:v>
                </c:pt>
                <c:pt idx="9">
                  <c:v>Website has information aimed at college staff</c:v>
                </c:pt>
                <c:pt idx="10">
                  <c:v>Website has information aimed at learners</c:v>
                </c:pt>
                <c:pt idx="11">
                  <c:v>Careers programme is published on website</c:v>
                </c:pt>
                <c:pt idx="12">
                  <c:v>Careers programme has strategic and operational elements</c:v>
                </c:pt>
                <c:pt idx="13">
                  <c:v>Careers programme is regularly monitored</c:v>
                </c:pt>
                <c:pt idx="14">
                  <c:v>Careers programme has resources/funding allocated to it</c:v>
                </c:pt>
                <c:pt idx="15">
                  <c:v>Careers programme has explicit backing of senior leadership</c:v>
                </c:pt>
                <c:pt idx="16">
                  <c:v>Careers programme is approved by the governors</c:v>
                </c:pt>
                <c:pt idx="17">
                  <c:v>Careers programme is written down</c:v>
                </c:pt>
              </c:strCache>
            </c:strRef>
          </c:cat>
          <c:val>
            <c:numRef>
              <c:f>'GB1'!$C$4:$C$21</c:f>
              <c:numCache>
                <c:formatCode>0%</c:formatCode>
                <c:ptCount val="18"/>
                <c:pt idx="0">
                  <c:v>1</c:v>
                </c:pt>
                <c:pt idx="1">
                  <c:v>0.88</c:v>
                </c:pt>
                <c:pt idx="2">
                  <c:v>0.94</c:v>
                </c:pt>
                <c:pt idx="3">
                  <c:v>0.98</c:v>
                </c:pt>
                <c:pt idx="4">
                  <c:v>1</c:v>
                </c:pt>
                <c:pt idx="5">
                  <c:v>0.98</c:v>
                </c:pt>
                <c:pt idx="6">
                  <c:v>0.91</c:v>
                </c:pt>
                <c:pt idx="7">
                  <c:v>0.96</c:v>
                </c:pt>
                <c:pt idx="8">
                  <c:v>0.96</c:v>
                </c:pt>
                <c:pt idx="9">
                  <c:v>0.93</c:v>
                </c:pt>
                <c:pt idx="10">
                  <c:v>0.98</c:v>
                </c:pt>
                <c:pt idx="11">
                  <c:v>0.98</c:v>
                </c:pt>
                <c:pt idx="12">
                  <c:v>0.99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0.93</c:v>
                </c:pt>
                <c:pt idx="17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5-43BA-B81F-47DEC4ACAA4D}"/>
            </c:ext>
          </c:extLst>
        </c:ser>
        <c:ser>
          <c:idx val="2"/>
          <c:order val="2"/>
          <c:tx>
            <c:strRef>
              <c:f>'GB1'!$D$3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'GB1'!$A$4:$A$21</c:f>
              <c:strCache>
                <c:ptCount val="18"/>
                <c:pt idx="0">
                  <c:v>College has a Careers Leader</c:v>
                </c:pt>
                <c:pt idx="1">
                  <c:v>Evaluation of programme includes feedback from parents/carers</c:v>
                </c:pt>
                <c:pt idx="2">
                  <c:v>Evaluation of programme includes feedback from employers</c:v>
                </c:pt>
                <c:pt idx="3">
                  <c:v>Evaluation of programme includes feedback from college staff</c:v>
                </c:pt>
                <c:pt idx="4">
                  <c:v>Evaluation of programme includes feedback from learners</c:v>
                </c:pt>
                <c:pt idx="5">
                  <c:v>Careers programme evaluated at least every 3 years</c:v>
                </c:pt>
                <c:pt idx="6">
                  <c:v>Website has information aimed at other agencies</c:v>
                </c:pt>
                <c:pt idx="7">
                  <c:v>Website has information aimed at parents/carers</c:v>
                </c:pt>
                <c:pt idx="8">
                  <c:v>Website has information aimed at employers</c:v>
                </c:pt>
                <c:pt idx="9">
                  <c:v>Website has information aimed at college staff</c:v>
                </c:pt>
                <c:pt idx="10">
                  <c:v>Website has information aimed at learners</c:v>
                </c:pt>
                <c:pt idx="11">
                  <c:v>Careers programme is published on website</c:v>
                </c:pt>
                <c:pt idx="12">
                  <c:v>Careers programme has strategic and operational elements</c:v>
                </c:pt>
                <c:pt idx="13">
                  <c:v>Careers programme is regularly monitored</c:v>
                </c:pt>
                <c:pt idx="14">
                  <c:v>Careers programme has resources/funding allocated to it</c:v>
                </c:pt>
                <c:pt idx="15">
                  <c:v>Careers programme has explicit backing of senior leadership</c:v>
                </c:pt>
                <c:pt idx="16">
                  <c:v>Careers programme is approved by the governors</c:v>
                </c:pt>
                <c:pt idx="17">
                  <c:v>Careers programme is written down</c:v>
                </c:pt>
              </c:strCache>
            </c:strRef>
          </c:cat>
          <c:val>
            <c:numRef>
              <c:f>'GB1'!$D$4:$D$21</c:f>
              <c:numCache>
                <c:formatCode>0%</c:formatCode>
                <c:ptCount val="18"/>
                <c:pt idx="0">
                  <c:v>0.99</c:v>
                </c:pt>
                <c:pt idx="1">
                  <c:v>0.8</c:v>
                </c:pt>
                <c:pt idx="2">
                  <c:v>0.88</c:v>
                </c:pt>
                <c:pt idx="3">
                  <c:v>0.97</c:v>
                </c:pt>
                <c:pt idx="4">
                  <c:v>0.99</c:v>
                </c:pt>
                <c:pt idx="5">
                  <c:v>1</c:v>
                </c:pt>
                <c:pt idx="6">
                  <c:v>0.84</c:v>
                </c:pt>
                <c:pt idx="7">
                  <c:v>0.92</c:v>
                </c:pt>
                <c:pt idx="8">
                  <c:v>0.89</c:v>
                </c:pt>
                <c:pt idx="9">
                  <c:v>0.89</c:v>
                </c:pt>
                <c:pt idx="10">
                  <c:v>0.97</c:v>
                </c:pt>
                <c:pt idx="11">
                  <c:v>0.97</c:v>
                </c:pt>
                <c:pt idx="12">
                  <c:v>0.98</c:v>
                </c:pt>
                <c:pt idx="13">
                  <c:v>0.99</c:v>
                </c:pt>
                <c:pt idx="14">
                  <c:v>0.98</c:v>
                </c:pt>
                <c:pt idx="15">
                  <c:v>0.98</c:v>
                </c:pt>
                <c:pt idx="16">
                  <c:v>0.89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5-43BA-B81F-47DEC4ACAA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4542752"/>
        <c:axId val="624554752"/>
      </c:barChart>
      <c:catAx>
        <c:axId val="62454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624554752"/>
        <c:crosses val="autoZero"/>
        <c:auto val="1"/>
        <c:lblAlgn val="ctr"/>
        <c:lblOffset val="100"/>
        <c:noMultiLvlLbl val="0"/>
      </c:catAx>
      <c:valAx>
        <c:axId val="62455475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62454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4. Linking curriculum learning to careers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'GB4'!$B$3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'GB4'!$A$4:$A$6</c:f>
              <c:strCache>
                <c:ptCount val="3"/>
                <c:pt idx="0">
                  <c:v>76-100% learners are aware of the importance of Maths for their career</c:v>
                </c:pt>
                <c:pt idx="1">
                  <c:v>76-100% learners are aware of the importance of English for their career</c:v>
                </c:pt>
                <c:pt idx="2">
                  <c:v>76-100% learners have experienced curriculum learning that highlights the relevance of their subject to future career paths</c:v>
                </c:pt>
              </c:strCache>
            </c:strRef>
          </c:cat>
          <c:val>
            <c:numRef>
              <c:f>'GB4'!$B$4:$B$6</c:f>
              <c:numCache>
                <c:formatCode>0%</c:formatCode>
                <c:ptCount val="3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A-481E-8DE1-E3F0331048D8}"/>
            </c:ext>
          </c:extLst>
        </c:ser>
        <c:ser>
          <c:idx val="1"/>
          <c:order val="1"/>
          <c:tx>
            <c:strRef>
              <c:f>'GB4'!$C$3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'GB4'!$A$4:$A$6</c:f>
              <c:strCache>
                <c:ptCount val="3"/>
                <c:pt idx="0">
                  <c:v>76-100% learners are aware of the importance of Maths for their career</c:v>
                </c:pt>
                <c:pt idx="1">
                  <c:v>76-100% learners are aware of the importance of English for their career</c:v>
                </c:pt>
                <c:pt idx="2">
                  <c:v>76-100% learners have experienced curriculum learning that highlights the relevance of their subject to future career paths</c:v>
                </c:pt>
              </c:strCache>
            </c:strRef>
          </c:cat>
          <c:val>
            <c:numRef>
              <c:f>'GB4'!$C$4:$C$6</c:f>
              <c:numCache>
                <c:formatCode>0%</c:formatCode>
                <c:ptCount val="3"/>
                <c:pt idx="0">
                  <c:v>0.92</c:v>
                </c:pt>
                <c:pt idx="1">
                  <c:v>0.93</c:v>
                </c:pt>
                <c:pt idx="2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A-481E-8DE1-E3F0331048D8}"/>
            </c:ext>
          </c:extLst>
        </c:ser>
        <c:ser>
          <c:idx val="2"/>
          <c:order val="2"/>
          <c:tx>
            <c:strRef>
              <c:f>'GB4'!$D$3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'GB4'!$A$4:$A$6</c:f>
              <c:strCache>
                <c:ptCount val="3"/>
                <c:pt idx="0">
                  <c:v>76-100% learners are aware of the importance of Maths for their career</c:v>
                </c:pt>
                <c:pt idx="1">
                  <c:v>76-100% learners are aware of the importance of English for their career</c:v>
                </c:pt>
                <c:pt idx="2">
                  <c:v>76-100% learners have experienced curriculum learning that highlights the relevance of their subject to future career paths</c:v>
                </c:pt>
              </c:strCache>
            </c:strRef>
          </c:cat>
          <c:val>
            <c:numRef>
              <c:f>'GB4'!$D$4:$D$6</c:f>
              <c:numCache>
                <c:formatCode>0%</c:formatCode>
                <c:ptCount val="3"/>
                <c:pt idx="0">
                  <c:v>0.91</c:v>
                </c:pt>
                <c:pt idx="1">
                  <c:v>0.93</c:v>
                </c:pt>
                <c:pt idx="2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A-481E-8DE1-E3F033104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96730911"/>
        <c:axId val="1396730431"/>
      </c:barChart>
      <c:catAx>
        <c:axId val="13967309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6730431"/>
        <c:crosses val="autoZero"/>
        <c:auto val="1"/>
        <c:lblAlgn val="ctr"/>
        <c:lblOffset val="100"/>
        <c:noMultiLvlLbl val="0"/>
      </c:catAx>
      <c:valAx>
        <c:axId val="1396730431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673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FE learners (200 colleges)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GB4type!$A$5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GB4type!$B$4:$D$4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7-4EF9-A0C9-8D6747A06F27}"/>
            </c:ext>
          </c:extLst>
        </c:ser>
        <c:ser>
          <c:idx val="1"/>
          <c:order val="1"/>
          <c:tx>
            <c:strRef>
              <c:f>GB4type!$A$6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GB4type!$B$4:$D$4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GB4type!$B$6:$D$6</c:f>
              <c:numCache>
                <c:formatCode>0%</c:formatCode>
                <c:ptCount val="3"/>
                <c:pt idx="0">
                  <c:v>0.03</c:v>
                </c:pt>
                <c:pt idx="1">
                  <c:v>0.03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7-4EF9-A0C9-8D6747A06F27}"/>
            </c:ext>
          </c:extLst>
        </c:ser>
        <c:ser>
          <c:idx val="2"/>
          <c:order val="2"/>
          <c:tx>
            <c:strRef>
              <c:f>GB4type!$A$7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GB4type!$B$4:$D$4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GB4type!$B$7:$D$7</c:f>
              <c:numCache>
                <c:formatCode>0%</c:formatCode>
                <c:ptCount val="3"/>
                <c:pt idx="0">
                  <c:v>0.49</c:v>
                </c:pt>
                <c:pt idx="1">
                  <c:v>0.5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7-4EF9-A0C9-8D6747A06F27}"/>
            </c:ext>
          </c:extLst>
        </c:ser>
        <c:ser>
          <c:idx val="3"/>
          <c:order val="3"/>
          <c:tx>
            <c:strRef>
              <c:f>GB4type!$A$8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GB4type!$B$4:$D$4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GB4type!$B$8:$D$8</c:f>
              <c:numCache>
                <c:formatCode>0%</c:formatCode>
                <c:ptCount val="3"/>
                <c:pt idx="0">
                  <c:v>0.48</c:v>
                </c:pt>
                <c:pt idx="1">
                  <c:v>0.48</c:v>
                </c:pt>
                <c:pt idx="2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B7-4EF9-A0C9-8D6747A06F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1830384"/>
        <c:axId val="581854864"/>
      </c:barChart>
      <c:catAx>
        <c:axId val="581830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81854864"/>
        <c:crosses val="autoZero"/>
        <c:auto val="1"/>
        <c:lblAlgn val="ctr"/>
        <c:lblOffset val="100"/>
        <c:noMultiLvlLbl val="0"/>
      </c:catAx>
      <c:valAx>
        <c:axId val="581854864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8183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sixth form learners (56 colleges)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GB4type!$A$22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GB4type!$B$21:$D$21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GB4type!$B$22:$D$22</c:f>
              <c:numCache>
                <c:formatCode>0%</c:formatCode>
                <c:ptCount val="3"/>
                <c:pt idx="0">
                  <c:v>1.7999999999999999E-2</c:v>
                </c:pt>
                <c:pt idx="1">
                  <c:v>5.3999999999999999E-2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B-4A21-B338-3B18A385D601}"/>
            </c:ext>
          </c:extLst>
        </c:ser>
        <c:ser>
          <c:idx val="1"/>
          <c:order val="1"/>
          <c:tx>
            <c:strRef>
              <c:f>GB4type!$A$23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GB4type!$B$21:$D$21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GB4type!$B$23:$D$23</c:f>
              <c:numCache>
                <c:formatCode>0%</c:formatCode>
                <c:ptCount val="3"/>
                <c:pt idx="0">
                  <c:v>0.02</c:v>
                </c:pt>
                <c:pt idx="1">
                  <c:v>0</c:v>
                </c:pt>
                <c:pt idx="2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B-4A21-B338-3B18A385D601}"/>
            </c:ext>
          </c:extLst>
        </c:ser>
        <c:ser>
          <c:idx val="2"/>
          <c:order val="2"/>
          <c:tx>
            <c:strRef>
              <c:f>GB4type!$A$24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GB4type!$B$21:$D$21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GB4type!$B$24:$D$24</c:f>
              <c:numCache>
                <c:formatCode>0%</c:formatCode>
                <c:ptCount val="3"/>
                <c:pt idx="0">
                  <c:v>0.42899999999999999</c:v>
                </c:pt>
                <c:pt idx="1">
                  <c:v>0.35699999999999998</c:v>
                </c:pt>
                <c:pt idx="2">
                  <c:v>0.30399999999999999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B-4A21-B338-3B18A385D601}"/>
            </c:ext>
          </c:extLst>
        </c:ser>
        <c:ser>
          <c:idx val="3"/>
          <c:order val="3"/>
          <c:tx>
            <c:strRef>
              <c:f>GB4type!$A$25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GB4type!$B$21:$D$21</c:f>
              <c:strCache>
                <c:ptCount val="3"/>
                <c:pt idx="0">
                  <c:v>Aware of the importance of Maths</c:v>
                </c:pt>
                <c:pt idx="1">
                  <c:v>Aware of the importance of English</c:v>
                </c:pt>
                <c:pt idx="2">
                  <c:v>Experienced curriculum learning that highlights the relevance of their subject</c:v>
                </c:pt>
              </c:strCache>
            </c:strRef>
          </c:cat>
          <c:val>
            <c:numRef>
              <c:f>GB4type!$B$25:$D$25</c:f>
              <c:numCache>
                <c:formatCode>0%</c:formatCode>
                <c:ptCount val="3"/>
                <c:pt idx="0">
                  <c:v>0.53600000000000003</c:v>
                </c:pt>
                <c:pt idx="1">
                  <c:v>0.58899999999999997</c:v>
                </c:pt>
                <c:pt idx="2">
                  <c:v>0.64300000000000002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FB-4A21-B338-3B18A385D6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33714591"/>
        <c:axId val="1433712191"/>
      </c:barChart>
      <c:catAx>
        <c:axId val="1433714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3712191"/>
        <c:crosses val="autoZero"/>
        <c:auto val="1"/>
        <c:lblAlgn val="ctr"/>
        <c:lblOffset val="100"/>
        <c:noMultiLvlLbl val="0"/>
      </c:catAx>
      <c:valAx>
        <c:axId val="143371219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371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ITP learners experiencing curriculum learning linked to careers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'GB4 ITP'!$A$5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 ITP'!$B$4:$D$4</c:f>
              <c:strCache>
                <c:ptCount val="3"/>
                <c:pt idx="0">
                  <c:v>Aware of the importance of Maths (N=49 ITPs)</c:v>
                </c:pt>
                <c:pt idx="1">
                  <c:v>Aware of the importance of English (N=49 ITPs)</c:v>
                </c:pt>
                <c:pt idx="2">
                  <c:v>Experienced curriculum learning that highlights the relevance of their subject (N=49 ITPs)</c:v>
                </c:pt>
              </c:strCache>
            </c:strRef>
          </c:cat>
          <c:val>
            <c:numRef>
              <c:f>'GB4 ITP'!$B$5:$D$5</c:f>
              <c:numCache>
                <c:formatCode>0%</c:formatCode>
                <c:ptCount val="3"/>
                <c:pt idx="0">
                  <c:v>0.182</c:v>
                </c:pt>
                <c:pt idx="1">
                  <c:v>0.2</c:v>
                </c:pt>
                <c:pt idx="2">
                  <c:v>0.123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9-4192-8D1D-148AF8620ACD}"/>
            </c:ext>
          </c:extLst>
        </c:ser>
        <c:ser>
          <c:idx val="1"/>
          <c:order val="1"/>
          <c:tx>
            <c:strRef>
              <c:f>'GB4 ITP'!$A$6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 ITP'!$B$4:$D$4</c:f>
              <c:strCache>
                <c:ptCount val="3"/>
                <c:pt idx="0">
                  <c:v>Aware of the importance of Maths (N=49 ITPs)</c:v>
                </c:pt>
                <c:pt idx="1">
                  <c:v>Aware of the importance of English (N=49 ITPs)</c:v>
                </c:pt>
                <c:pt idx="2">
                  <c:v>Experienced curriculum learning that highlights the relevance of their subject (N=49 ITPs)</c:v>
                </c:pt>
              </c:strCache>
            </c:strRef>
          </c:cat>
          <c:val>
            <c:numRef>
              <c:f>'GB4 ITP'!$B$6:$D$6</c:f>
              <c:numCache>
                <c:formatCode>0%</c:formatCode>
                <c:ptCount val="3"/>
                <c:pt idx="0">
                  <c:v>0.224</c:v>
                </c:pt>
                <c:pt idx="1">
                  <c:v>0.245</c:v>
                </c:pt>
                <c:pt idx="2">
                  <c:v>0.30599999999999999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9-4192-8D1D-148AF8620ACD}"/>
            </c:ext>
          </c:extLst>
        </c:ser>
        <c:ser>
          <c:idx val="2"/>
          <c:order val="2"/>
          <c:tx>
            <c:strRef>
              <c:f>'GB4 ITP'!$A$7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 ITP'!$B$4:$D$4</c:f>
              <c:strCache>
                <c:ptCount val="3"/>
                <c:pt idx="0">
                  <c:v>Aware of the importance of Maths (N=49 ITPs)</c:v>
                </c:pt>
                <c:pt idx="1">
                  <c:v>Aware of the importance of English (N=49 ITPs)</c:v>
                </c:pt>
                <c:pt idx="2">
                  <c:v>Experienced curriculum learning that highlights the relevance of their subject (N=49 ITPs)</c:v>
                </c:pt>
              </c:strCache>
            </c:strRef>
          </c:cat>
          <c:val>
            <c:numRef>
              <c:f>'GB4 ITP'!$B$7:$D$7</c:f>
              <c:numCache>
                <c:formatCode>0%</c:formatCode>
                <c:ptCount val="3"/>
                <c:pt idx="0">
                  <c:v>0.245</c:v>
                </c:pt>
                <c:pt idx="1">
                  <c:v>0.26500000000000001</c:v>
                </c:pt>
                <c:pt idx="2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9-4192-8D1D-148AF8620ACD}"/>
            </c:ext>
          </c:extLst>
        </c:ser>
        <c:ser>
          <c:idx val="3"/>
          <c:order val="3"/>
          <c:tx>
            <c:strRef>
              <c:f>'GB4 ITP'!$A$8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 ITP'!$B$4:$D$4</c:f>
              <c:strCache>
                <c:ptCount val="3"/>
                <c:pt idx="0">
                  <c:v>Aware of the importance of Maths (N=49 ITPs)</c:v>
                </c:pt>
                <c:pt idx="1">
                  <c:v>Aware of the importance of English (N=49 ITPs)</c:v>
                </c:pt>
                <c:pt idx="2">
                  <c:v>Experienced curriculum learning that highlights the relevance of their subject (N=49 ITPs)</c:v>
                </c:pt>
              </c:strCache>
            </c:strRef>
          </c:cat>
          <c:val>
            <c:numRef>
              <c:f>'GB4 ITP'!$B$8:$D$8</c:f>
              <c:numCache>
                <c:formatCode>0%</c:formatCode>
                <c:ptCount val="3"/>
                <c:pt idx="0">
                  <c:v>0.34699999999999998</c:v>
                </c:pt>
                <c:pt idx="1">
                  <c:v>0.28599999999999998</c:v>
                </c:pt>
                <c:pt idx="2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8-43CF-ADAE-6A39F37BB6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979632991"/>
        <c:axId val="1979628191"/>
      </c:barChart>
      <c:catAx>
        <c:axId val="1979632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628191"/>
        <c:crosses val="autoZero"/>
        <c:auto val="1"/>
        <c:lblAlgn val="ctr"/>
        <c:lblOffset val="100"/>
        <c:noMultiLvlLbl val="0"/>
      </c:catAx>
      <c:valAx>
        <c:axId val="197962819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63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5. Encounters with employers and employees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'GB5'!$B$3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'GB5'!$A$4:$A$6</c:f>
              <c:strCache>
                <c:ptCount val="3"/>
                <c:pt idx="0">
                  <c:v>College records and takes account of learners’ part-time employment and influence on their development</c:v>
                </c:pt>
                <c:pt idx="1">
                  <c:v>76-100% learners have at least 2 encounters every year they are at college</c:v>
                </c:pt>
                <c:pt idx="2">
                  <c:v>76-100% learners have at least 1 encounter through the curriculum every year</c:v>
                </c:pt>
              </c:strCache>
            </c:strRef>
          </c:cat>
          <c:val>
            <c:numRef>
              <c:f>'GB5'!$B$4:$B$6</c:f>
              <c:numCache>
                <c:formatCode>0%</c:formatCode>
                <c:ptCount val="3"/>
                <c:pt idx="0">
                  <c:v>0.84</c:v>
                </c:pt>
                <c:pt idx="1">
                  <c:v>0.98</c:v>
                </c:pt>
                <c:pt idx="2">
                  <c:v>0.98799999999999999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7-4831-ABD1-36F5D919E8FF}"/>
            </c:ext>
          </c:extLst>
        </c:ser>
        <c:ser>
          <c:idx val="1"/>
          <c:order val="1"/>
          <c:tx>
            <c:strRef>
              <c:f>'GB5'!$C$3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'GB5'!$A$4:$A$6</c:f>
              <c:strCache>
                <c:ptCount val="3"/>
                <c:pt idx="0">
                  <c:v>College records and takes account of learners’ part-time employment and influence on their development</c:v>
                </c:pt>
                <c:pt idx="1">
                  <c:v>76-100% learners have at least 2 encounters every year they are at college</c:v>
                </c:pt>
                <c:pt idx="2">
                  <c:v>76-100% learners have at least 1 encounter through the curriculum every year</c:v>
                </c:pt>
              </c:strCache>
            </c:strRef>
          </c:cat>
          <c:val>
            <c:numRef>
              <c:f>'GB5'!$C$4:$C$6</c:f>
              <c:numCache>
                <c:formatCode>0%</c:formatCode>
                <c:ptCount val="3"/>
                <c:pt idx="0">
                  <c:v>0.81</c:v>
                </c:pt>
                <c:pt idx="1">
                  <c:v>0.87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7-4831-ABD1-36F5D919E8FF}"/>
            </c:ext>
          </c:extLst>
        </c:ser>
        <c:ser>
          <c:idx val="2"/>
          <c:order val="2"/>
          <c:tx>
            <c:strRef>
              <c:f>'GB5'!$D$3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'GB5'!$A$4:$A$6</c:f>
              <c:strCache>
                <c:ptCount val="3"/>
                <c:pt idx="0">
                  <c:v>College records and takes account of learners’ part-time employment and influence on their development</c:v>
                </c:pt>
                <c:pt idx="1">
                  <c:v>76-100% learners have at least 2 encounters every year they are at college</c:v>
                </c:pt>
                <c:pt idx="2">
                  <c:v>76-100% learners have at least 1 encounter through the curriculum every year</c:v>
                </c:pt>
              </c:strCache>
            </c:strRef>
          </c:cat>
          <c:val>
            <c:numRef>
              <c:f>'GB5'!$D$4:$D$6</c:f>
              <c:numCache>
                <c:formatCode>0%</c:formatCode>
                <c:ptCount val="3"/>
                <c:pt idx="0">
                  <c:v>0.79500000000000004</c:v>
                </c:pt>
                <c:pt idx="1">
                  <c:v>0.82</c:v>
                </c:pt>
                <c:pt idx="2">
                  <c:v>0.91600000000000004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7-4831-ABD1-36F5D919E8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5820912"/>
        <c:axId val="585806032"/>
      </c:barChart>
      <c:catAx>
        <c:axId val="58582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85806032"/>
        <c:crosses val="autoZero"/>
        <c:auto val="1"/>
        <c:lblAlgn val="ctr"/>
        <c:lblOffset val="100"/>
        <c:noMultiLvlLbl val="0"/>
      </c:catAx>
      <c:valAx>
        <c:axId val="58580603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8582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FE students (200 colleges)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GB5type!$A$5</c:f>
              <c:strCache>
                <c:ptCount val="1"/>
                <c:pt idx="0">
                  <c:v>Less than half of students (1-50%)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GB5type!$B$3:$C$4</c:f>
              <c:multiLvlStrCache>
                <c:ptCount val="2"/>
                <c:lvl>
                  <c:pt idx="0">
                    <c:v>Proportion of learners have at least 2 encounter with employer via curriculum in each year</c:v>
                  </c:pt>
                  <c:pt idx="1">
                    <c:v>Proportion of learners have at least 1 encounter with employer via curriculum in each year</c:v>
                  </c:pt>
                </c:lvl>
                <c:lvl/>
              </c:multiLvlStrCache>
            </c:multiLvlStrRef>
          </c:cat>
          <c:val>
            <c:numRef>
              <c:f>GB5type!$B$5:$C$5</c:f>
              <c:numCache>
                <c:formatCode>0%</c:formatCode>
                <c:ptCount val="2"/>
                <c:pt idx="0">
                  <c:v>0.01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A-461D-8F91-E784E69D0F8E}"/>
            </c:ext>
          </c:extLst>
        </c:ser>
        <c:ser>
          <c:idx val="1"/>
          <c:order val="1"/>
          <c:tx>
            <c:strRef>
              <c:f>GB5type!$A$6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GB5type!$B$3:$C$4</c:f>
              <c:multiLvlStrCache>
                <c:ptCount val="2"/>
                <c:lvl>
                  <c:pt idx="0">
                    <c:v>Proportion of learners have at least 2 encounter with employer via curriculum in each year</c:v>
                  </c:pt>
                  <c:pt idx="1">
                    <c:v>Proportion of learners have at least 1 encounter with employer via curriculum in each year</c:v>
                  </c:pt>
                </c:lvl>
                <c:lvl/>
              </c:multiLvlStrCache>
            </c:multiLvlStrRef>
          </c:cat>
          <c:val>
            <c:numRef>
              <c:f>GB5type!$B$6:$C$6</c:f>
              <c:numCache>
                <c:formatCode>0%</c:formatCode>
                <c:ptCount val="2"/>
                <c:pt idx="0">
                  <c:v>0.51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A-461D-8F91-E784E69D0F8E}"/>
            </c:ext>
          </c:extLst>
        </c:ser>
        <c:ser>
          <c:idx val="2"/>
          <c:order val="2"/>
          <c:tx>
            <c:strRef>
              <c:f>GB5type!$A$7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GB5type!$B$3:$C$4</c:f>
              <c:multiLvlStrCache>
                <c:ptCount val="2"/>
                <c:lvl>
                  <c:pt idx="0">
                    <c:v>Proportion of learners have at least 2 encounter with employer via curriculum in each year</c:v>
                  </c:pt>
                  <c:pt idx="1">
                    <c:v>Proportion of learners have at least 1 encounter with employer via curriculum in each year</c:v>
                  </c:pt>
                </c:lvl>
                <c:lvl/>
              </c:multiLvlStrCache>
            </c:multiLvlStrRef>
          </c:cat>
          <c:val>
            <c:numRef>
              <c:f>GB5type!$B$7:$C$7</c:f>
              <c:numCache>
                <c:formatCode>0%</c:formatCode>
                <c:ptCount val="2"/>
                <c:pt idx="0">
                  <c:v>0.63</c:v>
                </c:pt>
                <c:pt idx="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A-461D-8F91-E784E69D0F8E}"/>
            </c:ext>
          </c:extLst>
        </c:ser>
        <c:ser>
          <c:idx val="3"/>
          <c:order val="3"/>
          <c:tx>
            <c:strRef>
              <c:f>GB5type!$A$8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GB5type!$B$3:$C$4</c:f>
              <c:multiLvlStrCache>
                <c:ptCount val="2"/>
                <c:lvl>
                  <c:pt idx="0">
                    <c:v>Proportion of learners have at least 2 encounter with employer via curriculum in each year</c:v>
                  </c:pt>
                  <c:pt idx="1">
                    <c:v>Proportion of learners have at least 1 encounter with employer via curriculum in each year</c:v>
                  </c:pt>
                </c:lvl>
                <c:lvl/>
              </c:multiLvlStrCache>
            </c:multiLvlStrRef>
          </c:cat>
          <c:val>
            <c:numRef>
              <c:f>GB5type!$B$8:$C$8</c:f>
              <c:numCache>
                <c:formatCode>0%</c:formatCode>
                <c:ptCount val="2"/>
                <c:pt idx="0">
                  <c:v>0.32</c:v>
                </c:pt>
                <c:pt idx="1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A-461D-8F91-E784E69D0F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22974767"/>
        <c:axId val="1922978127"/>
      </c:barChart>
      <c:catAx>
        <c:axId val="1922974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22978127"/>
        <c:crosses val="autoZero"/>
        <c:auto val="1"/>
        <c:lblAlgn val="ctr"/>
        <c:lblOffset val="100"/>
        <c:noMultiLvlLbl val="0"/>
      </c:catAx>
      <c:valAx>
        <c:axId val="1922978127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922974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sixth form students (56 colleges)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GB5type!$A$19</c:f>
              <c:strCache>
                <c:ptCount val="1"/>
                <c:pt idx="0">
                  <c:v>Less than half of students (1-50%)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GB5type!$B$18:$C$18</c:f>
              <c:strCache>
                <c:ptCount val="2"/>
                <c:pt idx="0">
                  <c:v>Proportion of learners have at least 2 encounter with employer via curriculum in each year</c:v>
                </c:pt>
                <c:pt idx="1">
                  <c:v>Proportion of learners have at least 1 encounter with employer via curriculum in each year</c:v>
                </c:pt>
              </c:strCache>
            </c:strRef>
          </c:cat>
          <c:val>
            <c:numRef>
              <c:f>GB5type!$B$19:$C$19</c:f>
              <c:numCache>
                <c:formatCode>0%</c:formatCode>
                <c:ptCount val="2"/>
                <c:pt idx="0">
                  <c:v>0.02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0-4EC7-A22C-5AF42CB069EB}"/>
            </c:ext>
          </c:extLst>
        </c:ser>
        <c:ser>
          <c:idx val="1"/>
          <c:order val="1"/>
          <c:tx>
            <c:strRef>
              <c:f>GB5type!$A$20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GB5type!$B$18:$C$18</c:f>
              <c:strCache>
                <c:ptCount val="2"/>
                <c:pt idx="0">
                  <c:v>Proportion of learners have at least 2 encounter with employer via curriculum in each year</c:v>
                </c:pt>
                <c:pt idx="1">
                  <c:v>Proportion of learners have at least 1 encounter with employer via curriculum in each year</c:v>
                </c:pt>
              </c:strCache>
            </c:strRef>
          </c:cat>
          <c:val>
            <c:numRef>
              <c:f>GB5type!$B$20:$C$20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0-4EC7-A22C-5AF42CB069EB}"/>
            </c:ext>
          </c:extLst>
        </c:ser>
        <c:ser>
          <c:idx val="2"/>
          <c:order val="2"/>
          <c:tx>
            <c:strRef>
              <c:f>GB5type!$A$21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GB5type!$B$18:$C$18</c:f>
              <c:strCache>
                <c:ptCount val="2"/>
                <c:pt idx="0">
                  <c:v>Proportion of learners have at least 2 encounter with employer via curriculum in each year</c:v>
                </c:pt>
                <c:pt idx="1">
                  <c:v>Proportion of learners have at least 1 encounter with employer via curriculum in each year</c:v>
                </c:pt>
              </c:strCache>
            </c:strRef>
          </c:cat>
          <c:val>
            <c:numRef>
              <c:f>GB5type!$B$21:$C$21</c:f>
              <c:numCache>
                <c:formatCode>0%</c:formatCode>
                <c:ptCount val="2"/>
                <c:pt idx="0">
                  <c:v>0.39</c:v>
                </c:pt>
                <c:pt idx="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6-4844-878D-84BEDEEB41BC}"/>
            </c:ext>
          </c:extLst>
        </c:ser>
        <c:ser>
          <c:idx val="3"/>
          <c:order val="3"/>
          <c:tx>
            <c:strRef>
              <c:f>GB5type!$A$22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A8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6-4844-878D-84BEDEEB41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GB5type!$B$18:$C$18</c:f>
              <c:strCache>
                <c:ptCount val="2"/>
                <c:pt idx="0">
                  <c:v>Proportion of learners have at least 2 encounter with employer via curriculum in each year</c:v>
                </c:pt>
                <c:pt idx="1">
                  <c:v>Proportion of learners have at least 1 encounter with employer via curriculum in each year</c:v>
                </c:pt>
              </c:strCache>
            </c:strRef>
          </c:cat>
          <c:val>
            <c:numRef>
              <c:f>GB5type!$B$22:$C$22</c:f>
              <c:numCache>
                <c:formatCode>0%</c:formatCode>
                <c:ptCount val="2"/>
                <c:pt idx="0">
                  <c:v>0.54</c:v>
                </c:pt>
                <c:pt idx="1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6-4844-878D-84BEDEEB41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396723231"/>
        <c:axId val="1396725151"/>
      </c:barChart>
      <c:catAx>
        <c:axId val="1396723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6725151"/>
        <c:crosses val="autoZero"/>
        <c:auto val="1"/>
        <c:lblAlgn val="ctr"/>
        <c:lblOffset val="100"/>
        <c:noMultiLvlLbl val="0"/>
      </c:catAx>
      <c:valAx>
        <c:axId val="139672515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672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5. Encounters with employers and employees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'GB5 ITP'!$A$4</c:f>
              <c:strCache>
                <c:ptCount val="1"/>
                <c:pt idx="0">
                  <c:v>76-100% of learners have at least 1 encounter with employer via curriculum in each year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'GB5 ITP'!$B$4</c:f>
              <c:numCache>
                <c:formatCode>0%</c:formatCode>
                <c:ptCount val="1"/>
                <c:pt idx="0">
                  <c:v>0.73499999999999999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5-40E2-829E-77AEC981C1E0}"/>
            </c:ext>
          </c:extLst>
        </c:ser>
        <c:ser>
          <c:idx val="1"/>
          <c:order val="1"/>
          <c:tx>
            <c:strRef>
              <c:f>'GB5 ITP'!$A$5</c:f>
              <c:strCache>
                <c:ptCount val="1"/>
                <c:pt idx="0">
                  <c:v>76-100% of learners have at least 2 encounter with employer via curriculum in each year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'GB5 ITP'!$B$5</c:f>
              <c:numCache>
                <c:formatCode>0%</c:formatCode>
                <c:ptCount val="1"/>
                <c:pt idx="0">
                  <c:v>0.57099999999999995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5-40E2-829E-77AEC981C1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95417375"/>
        <c:axId val="1395432735"/>
      </c:barChart>
      <c:catAx>
        <c:axId val="1395417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5432735"/>
        <c:crosses val="autoZero"/>
        <c:auto val="1"/>
        <c:lblAlgn val="ctr"/>
        <c:lblOffset val="100"/>
        <c:noMultiLvlLbl val="0"/>
      </c:catAx>
      <c:valAx>
        <c:axId val="139543273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5417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6. Experiences of workplaces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'GB6'!$B$4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'GB6'!$A$5</c:f>
              <c:strCache>
                <c:ptCount val="1"/>
                <c:pt idx="0">
                  <c:v>76-100% learners have had an experience of a workplace (excluding part-time jobs) by the time they finish programme of study</c:v>
                </c:pt>
              </c:strCache>
            </c:strRef>
          </c:cat>
          <c:val>
            <c:numRef>
              <c:f>'GB6'!$B$5</c:f>
              <c:numCache>
                <c:formatCode>0%</c:formatCode>
                <c:ptCount val="1"/>
                <c:pt idx="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5-48E6-8B6A-10DBE2000B2F}"/>
            </c:ext>
          </c:extLst>
        </c:ser>
        <c:ser>
          <c:idx val="1"/>
          <c:order val="1"/>
          <c:tx>
            <c:strRef>
              <c:f>'GB6'!$C$4</c:f>
              <c:strCache>
                <c:ptCount val="1"/>
                <c:pt idx="0">
                  <c:v>2022/23 (N=254)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'GB6'!$A$5</c:f>
              <c:strCache>
                <c:ptCount val="1"/>
                <c:pt idx="0">
                  <c:v>76-100% learners have had an experience of a workplace (excluding part-time jobs) by the time they finish programme of study</c:v>
                </c:pt>
              </c:strCache>
            </c:strRef>
          </c:cat>
          <c:val>
            <c:numRef>
              <c:f>'GB6'!$C$5</c:f>
              <c:numCache>
                <c:formatCode>0%</c:formatCode>
                <c:ptCount val="1"/>
                <c:pt idx="0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5-48E6-8B6A-10DBE2000B2F}"/>
            </c:ext>
          </c:extLst>
        </c:ser>
        <c:ser>
          <c:idx val="2"/>
          <c:order val="2"/>
          <c:tx>
            <c:strRef>
              <c:f>'GB6'!$D$4</c:f>
              <c:strCache>
                <c:ptCount val="1"/>
                <c:pt idx="0">
                  <c:v>2021/22 (N=239)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'GB6'!$A$5</c:f>
              <c:strCache>
                <c:ptCount val="1"/>
                <c:pt idx="0">
                  <c:v>76-100% learners have had an experience of a workplace (excluding part-time jobs) by the time they finish programme of study</c:v>
                </c:pt>
              </c:strCache>
            </c:strRef>
          </c:cat>
          <c:val>
            <c:numRef>
              <c:f>'GB6'!$D$5</c:f>
              <c:numCache>
                <c:formatCode>0%</c:formatCode>
                <c:ptCount val="1"/>
                <c:pt idx="0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5-48E6-8B6A-10DBE2000B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5817552"/>
        <c:axId val="585823792"/>
      </c:barChart>
      <c:catAx>
        <c:axId val="58581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85823792"/>
        <c:crosses val="autoZero"/>
        <c:auto val="1"/>
        <c:lblAlgn val="ctr"/>
        <c:lblOffset val="100"/>
        <c:noMultiLvlLbl val="0"/>
      </c:catAx>
      <c:valAx>
        <c:axId val="585823792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8581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</a:t>
            </a:r>
            <a:r>
              <a:rPr lang="en-GB" baseline="0"/>
              <a:t> of learners experiencing workplaces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GB6type!$A$4</c:f>
              <c:strCache>
                <c:ptCount val="1"/>
                <c:pt idx="0">
                  <c:v>Don't know/none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GB6type!$B$3:$C$3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GB6type!$B$4:$C$4</c:f>
              <c:numCache>
                <c:formatCode>0%</c:formatCode>
                <c:ptCount val="2"/>
                <c:pt idx="0">
                  <c:v>0.01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E61-AA5D-B82ACB744567}"/>
            </c:ext>
          </c:extLst>
        </c:ser>
        <c:ser>
          <c:idx val="1"/>
          <c:order val="1"/>
          <c:tx>
            <c:strRef>
              <c:f>GB6type!$A$5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GB6type!$B$3:$C$3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GB6type!$B$5:$C$5</c:f>
              <c:numCache>
                <c:formatCode>0%</c:formatCode>
                <c:ptCount val="2"/>
                <c:pt idx="0">
                  <c:v>0.01</c:v>
                </c:pt>
                <c:pt idx="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E61-AA5D-B82ACB744567}"/>
            </c:ext>
          </c:extLst>
        </c:ser>
        <c:ser>
          <c:idx val="2"/>
          <c:order val="2"/>
          <c:tx>
            <c:strRef>
              <c:f>GB6type!$A$6</c:f>
              <c:strCache>
                <c:ptCount val="1"/>
                <c:pt idx="0">
                  <c:v>Some students (26-50%)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GB6type!$B$3:$C$3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GB6type!$B$6:$C$6</c:f>
              <c:numCache>
                <c:formatCode>0%</c:formatCode>
                <c:ptCount val="2"/>
                <c:pt idx="0">
                  <c:v>0.05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E61-AA5D-B82ACB744567}"/>
            </c:ext>
          </c:extLst>
        </c:ser>
        <c:ser>
          <c:idx val="3"/>
          <c:order val="3"/>
          <c:tx>
            <c:strRef>
              <c:f>GB6type!$A$7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GB6type!$B$3:$C$3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GB6type!$B$7:$C$7</c:f>
              <c:numCache>
                <c:formatCode>0%</c:formatCode>
                <c:ptCount val="2"/>
                <c:pt idx="0">
                  <c:v>0.22</c:v>
                </c:pt>
                <c:pt idx="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B2-4E61-AA5D-B82ACB744567}"/>
            </c:ext>
          </c:extLst>
        </c:ser>
        <c:ser>
          <c:idx val="4"/>
          <c:order val="4"/>
          <c:tx>
            <c:strRef>
              <c:f>GB6type!$A$8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525E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GB6type!$B$3:$C$3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GB6type!$B$8:$C$8</c:f>
              <c:numCache>
                <c:formatCode>0%</c:formatCode>
                <c:ptCount val="2"/>
                <c:pt idx="0">
                  <c:v>0.62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B2-4E61-AA5D-B82ACB744567}"/>
            </c:ext>
          </c:extLst>
        </c:ser>
        <c:ser>
          <c:idx val="5"/>
          <c:order val="5"/>
          <c:tx>
            <c:strRef>
              <c:f>GB6type!$A$9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GB6type!$B$3:$C$3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GB6type!$B$9:$C$9</c:f>
              <c:numCache>
                <c:formatCode>0%</c:formatCode>
                <c:ptCount val="2"/>
                <c:pt idx="0">
                  <c:v>0.11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B2-4E61-AA5D-B82ACB7445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5800975"/>
        <c:axId val="351295855"/>
      </c:barChart>
      <c:catAx>
        <c:axId val="335800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51295855"/>
        <c:crosses val="autoZero"/>
        <c:auto val="1"/>
        <c:lblAlgn val="ctr"/>
        <c:lblOffset val="100"/>
        <c:noMultiLvlLbl val="0"/>
      </c:catAx>
      <c:valAx>
        <c:axId val="3512958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3580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GB1type!$B$3</c:f>
              <c:strCache>
                <c:ptCount val="1"/>
                <c:pt idx="0">
                  <c:v>FE (200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GB1type!$A$4:$A$21</c:f>
              <c:strCache>
                <c:ptCount val="18"/>
                <c:pt idx="0">
                  <c:v>College has a Careers Leader</c:v>
                </c:pt>
                <c:pt idx="1">
                  <c:v>Evaluation of programme includes feedback from parents/carers</c:v>
                </c:pt>
                <c:pt idx="2">
                  <c:v>Evaluation of programme includes feedback from employers</c:v>
                </c:pt>
                <c:pt idx="3">
                  <c:v>Evaluation of programme includes feedback from college staff</c:v>
                </c:pt>
                <c:pt idx="4">
                  <c:v>Evaluation of programme includes feedback from learners</c:v>
                </c:pt>
                <c:pt idx="5">
                  <c:v>Careers programme evaluated at least every 3 years</c:v>
                </c:pt>
                <c:pt idx="6">
                  <c:v>Website has information aimed at other agencies</c:v>
                </c:pt>
                <c:pt idx="7">
                  <c:v>Website has information aimed at parents/carers</c:v>
                </c:pt>
                <c:pt idx="8">
                  <c:v>Website has information aimed at employers</c:v>
                </c:pt>
                <c:pt idx="9">
                  <c:v>Website has information aimed at college staff</c:v>
                </c:pt>
                <c:pt idx="10">
                  <c:v>Website has information aimed at learners</c:v>
                </c:pt>
                <c:pt idx="11">
                  <c:v>Careers programme is published on website</c:v>
                </c:pt>
                <c:pt idx="12">
                  <c:v>Careers programme has strategic and operational elements</c:v>
                </c:pt>
                <c:pt idx="13">
                  <c:v>Careers programme is regularly monitored</c:v>
                </c:pt>
                <c:pt idx="14">
                  <c:v>Careers programme has resources/funding allocated to it</c:v>
                </c:pt>
                <c:pt idx="15">
                  <c:v>Careers programme has explicit backing of senior leadership</c:v>
                </c:pt>
                <c:pt idx="16">
                  <c:v>Careers programme is approved by the governors</c:v>
                </c:pt>
                <c:pt idx="17">
                  <c:v>Careers programme is written down</c:v>
                </c:pt>
              </c:strCache>
            </c:strRef>
          </c:cat>
          <c:val>
            <c:numRef>
              <c:f>GB1type!$B$4:$B$21</c:f>
              <c:numCache>
                <c:formatCode>0%</c:formatCode>
                <c:ptCount val="18"/>
                <c:pt idx="0">
                  <c:v>0.99</c:v>
                </c:pt>
                <c:pt idx="1">
                  <c:v>0.9</c:v>
                </c:pt>
                <c:pt idx="2">
                  <c:v>0.98</c:v>
                </c:pt>
                <c:pt idx="3">
                  <c:v>0.98</c:v>
                </c:pt>
                <c:pt idx="4">
                  <c:v>1</c:v>
                </c:pt>
                <c:pt idx="5">
                  <c:v>1</c:v>
                </c:pt>
                <c:pt idx="6">
                  <c:v>0.96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1</c:v>
                </c:pt>
                <c:pt idx="11">
                  <c:v>1</c:v>
                </c:pt>
                <c:pt idx="12">
                  <c:v>0.99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2-40C8-8DCF-18FC8D778635}"/>
            </c:ext>
          </c:extLst>
        </c:ser>
        <c:ser>
          <c:idx val="1"/>
          <c:order val="1"/>
          <c:tx>
            <c:strRef>
              <c:f>GB1type!$C$3</c:f>
              <c:strCache>
                <c:ptCount val="1"/>
                <c:pt idx="0">
                  <c:v>Sixth form, 16-19 Academy/Free School (56 colleges)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GB1type!$A$4:$A$21</c:f>
              <c:strCache>
                <c:ptCount val="18"/>
                <c:pt idx="0">
                  <c:v>College has a Careers Leader</c:v>
                </c:pt>
                <c:pt idx="1">
                  <c:v>Evaluation of programme includes feedback from parents/carers</c:v>
                </c:pt>
                <c:pt idx="2">
                  <c:v>Evaluation of programme includes feedback from employers</c:v>
                </c:pt>
                <c:pt idx="3">
                  <c:v>Evaluation of programme includes feedback from college staff</c:v>
                </c:pt>
                <c:pt idx="4">
                  <c:v>Evaluation of programme includes feedback from learners</c:v>
                </c:pt>
                <c:pt idx="5">
                  <c:v>Careers programme evaluated at least every 3 years</c:v>
                </c:pt>
                <c:pt idx="6">
                  <c:v>Website has information aimed at other agencies</c:v>
                </c:pt>
                <c:pt idx="7">
                  <c:v>Website has information aimed at parents/carers</c:v>
                </c:pt>
                <c:pt idx="8">
                  <c:v>Website has information aimed at employers</c:v>
                </c:pt>
                <c:pt idx="9">
                  <c:v>Website has information aimed at college staff</c:v>
                </c:pt>
                <c:pt idx="10">
                  <c:v>Website has information aimed at learners</c:v>
                </c:pt>
                <c:pt idx="11">
                  <c:v>Careers programme is published on website</c:v>
                </c:pt>
                <c:pt idx="12">
                  <c:v>Careers programme has strategic and operational elements</c:v>
                </c:pt>
                <c:pt idx="13">
                  <c:v>Careers programme is regularly monitored</c:v>
                </c:pt>
                <c:pt idx="14">
                  <c:v>Careers programme has resources/funding allocated to it</c:v>
                </c:pt>
                <c:pt idx="15">
                  <c:v>Careers programme has explicit backing of senior leadership</c:v>
                </c:pt>
                <c:pt idx="16">
                  <c:v>Careers programme is approved by the governors</c:v>
                </c:pt>
                <c:pt idx="17">
                  <c:v>Careers programme is written down</c:v>
                </c:pt>
              </c:strCache>
            </c:strRef>
          </c:cat>
          <c:val>
            <c:numRef>
              <c:f>GB1type!$C$4:$C$21</c:f>
              <c:numCache>
                <c:formatCode>0%</c:formatCode>
                <c:ptCount val="18"/>
                <c:pt idx="0">
                  <c:v>1</c:v>
                </c:pt>
                <c:pt idx="1">
                  <c:v>0.99</c:v>
                </c:pt>
                <c:pt idx="2">
                  <c:v>0.95</c:v>
                </c:pt>
                <c:pt idx="3">
                  <c:v>0.95</c:v>
                </c:pt>
                <c:pt idx="4">
                  <c:v>1</c:v>
                </c:pt>
                <c:pt idx="5">
                  <c:v>1</c:v>
                </c:pt>
                <c:pt idx="6">
                  <c:v>0.89</c:v>
                </c:pt>
                <c:pt idx="7">
                  <c:v>0.98</c:v>
                </c:pt>
                <c:pt idx="8">
                  <c:v>0.91</c:v>
                </c:pt>
                <c:pt idx="9">
                  <c:v>0.91</c:v>
                </c:pt>
                <c:pt idx="10">
                  <c:v>1</c:v>
                </c:pt>
                <c:pt idx="11">
                  <c:v>1</c:v>
                </c:pt>
                <c:pt idx="12">
                  <c:v>0.98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0.93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2-40C8-8DCF-18FC8D778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6204703"/>
        <c:axId val="796207583"/>
      </c:barChart>
      <c:catAx>
        <c:axId val="796204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96207583"/>
        <c:crosses val="autoZero"/>
        <c:auto val="1"/>
        <c:lblAlgn val="ctr"/>
        <c:lblOffset val="100"/>
        <c:noMultiLvlLbl val="0"/>
      </c:catAx>
      <c:valAx>
        <c:axId val="796207583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9620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ITP learners (49</a:t>
            </a:r>
            <a:r>
              <a:rPr lang="en-GB" baseline="0"/>
              <a:t> providers)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'GB6 ITP'!$A$4</c:f>
              <c:strCache>
                <c:ptCount val="1"/>
                <c:pt idx="0">
                  <c:v>Don't know/none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'GB6 ITP'!$B$4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3D2-8F69-C2FEA894386A}"/>
            </c:ext>
          </c:extLst>
        </c:ser>
        <c:ser>
          <c:idx val="1"/>
          <c:order val="1"/>
          <c:tx>
            <c:strRef>
              <c:f>'GB6 ITP'!$A$5</c:f>
              <c:strCache>
                <c:ptCount val="1"/>
                <c:pt idx="0">
                  <c:v>Less than half (1-49%)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'GB6 ITP'!$B$5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5-43D2-8F69-C2FEA894386A}"/>
            </c:ext>
          </c:extLst>
        </c:ser>
        <c:ser>
          <c:idx val="2"/>
          <c:order val="2"/>
          <c:tx>
            <c:strRef>
              <c:f>'GB6 ITP'!$A$6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'GB6 ITP'!$B$6</c:f>
              <c:numCache>
                <c:formatCode>0%</c:formatCode>
                <c:ptCount val="1"/>
                <c:pt idx="0">
                  <c:v>0.1633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5-43D2-8F69-C2FEA894386A}"/>
            </c:ext>
          </c:extLst>
        </c:ser>
        <c:ser>
          <c:idx val="3"/>
          <c:order val="3"/>
          <c:tx>
            <c:strRef>
              <c:f>'GB6 ITP'!$A$7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525E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'GB6 ITP'!$B$7</c:f>
              <c:numCache>
                <c:formatCode>0%</c:formatCode>
                <c:ptCount val="1"/>
                <c:pt idx="0">
                  <c:v>0.1837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F5-43D2-8F69-C2FEA894386A}"/>
            </c:ext>
          </c:extLst>
        </c:ser>
        <c:ser>
          <c:idx val="4"/>
          <c:order val="4"/>
          <c:tx>
            <c:strRef>
              <c:f>'GB6 ITP'!$A$8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 ITP'!$B$3</c:f>
              <c:strCache>
                <c:ptCount val="1"/>
                <c:pt idx="0">
                  <c:v>ITPs (N=49)</c:v>
                </c:pt>
              </c:strCache>
            </c:strRef>
          </c:cat>
          <c:val>
            <c:numRef>
              <c:f>'GB6 ITP'!$B$8</c:f>
              <c:numCache>
                <c:formatCode>0%</c:formatCode>
                <c:ptCount val="1"/>
                <c:pt idx="0">
                  <c:v>0.44900000000000001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F5-43D2-8F69-C2FEA89438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8850319"/>
        <c:axId val="328850799"/>
      </c:barChart>
      <c:catAx>
        <c:axId val="328850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8850799"/>
        <c:crosses val="autoZero"/>
        <c:auto val="1"/>
        <c:lblAlgn val="ctr"/>
        <c:lblOffset val="100"/>
        <c:noMultiLvlLbl val="0"/>
      </c:catAx>
      <c:valAx>
        <c:axId val="3288507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885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7.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'GB7'!$B$4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'GB7'!$A$5:$A$7</c:f>
              <c:strCache>
                <c:ptCount val="3"/>
                <c:pt idx="0">
                  <c:v>76-100% of learners have had meaningful encounters with a range of universities</c:v>
                </c:pt>
                <c:pt idx="1">
                  <c:v>76-100% of learners have had meaningful encounters with a range of FE providers</c:v>
                </c:pt>
                <c:pt idx="2">
                  <c:v>76-100% of learners have had meaningful encounters with a range of apprenticeship providers</c:v>
                </c:pt>
              </c:strCache>
            </c:strRef>
          </c:cat>
          <c:val>
            <c:numRef>
              <c:f>'GB7'!$B$5:$B$7</c:f>
              <c:numCache>
                <c:formatCode>0%</c:formatCode>
                <c:ptCount val="3"/>
                <c:pt idx="0">
                  <c:v>0.83</c:v>
                </c:pt>
                <c:pt idx="1">
                  <c:v>0.71</c:v>
                </c:pt>
                <c:pt idx="2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7-48D9-8665-C2FF1DED59BA}"/>
            </c:ext>
          </c:extLst>
        </c:ser>
        <c:ser>
          <c:idx val="1"/>
          <c:order val="1"/>
          <c:tx>
            <c:strRef>
              <c:f>'GB7'!$C$4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'GB7'!$A$5:$A$7</c:f>
              <c:strCache>
                <c:ptCount val="3"/>
                <c:pt idx="0">
                  <c:v>76-100% of learners have had meaningful encounters with a range of universities</c:v>
                </c:pt>
                <c:pt idx="1">
                  <c:v>76-100% of learners have had meaningful encounters with a range of FE providers</c:v>
                </c:pt>
                <c:pt idx="2">
                  <c:v>76-100% of learners have had meaningful encounters with a range of apprenticeship providers</c:v>
                </c:pt>
              </c:strCache>
            </c:strRef>
          </c:cat>
          <c:val>
            <c:numRef>
              <c:f>'GB7'!$C$5:$C$7</c:f>
              <c:numCache>
                <c:formatCode>0%</c:formatCode>
                <c:ptCount val="3"/>
                <c:pt idx="0">
                  <c:v>0.82</c:v>
                </c:pt>
                <c:pt idx="1">
                  <c:v>0.68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7-48D9-8665-C2FF1DED59BA}"/>
            </c:ext>
          </c:extLst>
        </c:ser>
        <c:ser>
          <c:idx val="2"/>
          <c:order val="2"/>
          <c:tx>
            <c:strRef>
              <c:f>'GB7'!$D$4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'GB7'!$A$5:$A$7</c:f>
              <c:strCache>
                <c:ptCount val="3"/>
                <c:pt idx="0">
                  <c:v>76-100% of learners have had meaningful encounters with a range of universities</c:v>
                </c:pt>
                <c:pt idx="1">
                  <c:v>76-100% of learners have had meaningful encounters with a range of FE providers</c:v>
                </c:pt>
                <c:pt idx="2">
                  <c:v>76-100% of learners have had meaningful encounters with a range of apprenticeship providers</c:v>
                </c:pt>
              </c:strCache>
            </c:strRef>
          </c:cat>
          <c:val>
            <c:numRef>
              <c:f>'GB7'!$D$5:$D$7</c:f>
              <c:numCache>
                <c:formatCode>0%</c:formatCode>
                <c:ptCount val="3"/>
                <c:pt idx="0">
                  <c:v>0.73199999999999998</c:v>
                </c:pt>
                <c:pt idx="1">
                  <c:v>0.61499999999999999</c:v>
                </c:pt>
                <c:pt idx="2">
                  <c:v>0.64800000000000002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7-48D9-8665-C2FF1DED5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37742144"/>
        <c:axId val="637742624"/>
      </c:barChart>
      <c:catAx>
        <c:axId val="63774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637742624"/>
        <c:crosses val="autoZero"/>
        <c:auto val="1"/>
        <c:lblAlgn val="ctr"/>
        <c:lblOffset val="100"/>
        <c:noMultiLvlLbl val="0"/>
      </c:catAx>
      <c:valAx>
        <c:axId val="637742624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637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 sz="1100"/>
              <a:t>Proportion of FE learners</a:t>
            </a:r>
            <a:r>
              <a:rPr lang="en-GB" sz="1100" baseline="0"/>
              <a:t> having encounters with further and higher education</a:t>
            </a:r>
            <a:r>
              <a:rPr lang="en-GB" sz="1100"/>
              <a:t> (200 colleges)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GB7type!$A$5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GB7type!$B$4:$D$4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GB7type!$B$5:$D$5</c:f>
              <c:numCache>
                <c:formatCode>0%</c:formatCode>
                <c:ptCount val="3"/>
                <c:pt idx="0">
                  <c:v>0.08</c:v>
                </c:pt>
                <c:pt idx="1">
                  <c:v>0.25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6-4ABE-B32E-9284F3F7B07F}"/>
            </c:ext>
          </c:extLst>
        </c:ser>
        <c:ser>
          <c:idx val="1"/>
          <c:order val="1"/>
          <c:tx>
            <c:strRef>
              <c:f>GB7type!$A$6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GB7type!$B$4:$D$4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GB7type!$B$6:$D$6</c:f>
              <c:numCache>
                <c:formatCode>0%</c:formatCode>
                <c:ptCount val="3"/>
                <c:pt idx="0">
                  <c:v>0.14000000000000001</c:v>
                </c:pt>
                <c:pt idx="1">
                  <c:v>0.08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6-4ABE-B32E-9284F3F7B07F}"/>
            </c:ext>
          </c:extLst>
        </c:ser>
        <c:ser>
          <c:idx val="2"/>
          <c:order val="2"/>
          <c:tx>
            <c:strRef>
              <c:f>GB7type!$A$7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525E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GB7type!$B$4:$D$4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GB7type!$B$7:$D$7</c:f>
              <c:numCache>
                <c:formatCode>0%</c:formatCode>
                <c:ptCount val="3"/>
                <c:pt idx="0">
                  <c:v>0.57999999999999996</c:v>
                </c:pt>
                <c:pt idx="1">
                  <c:v>0.48</c:v>
                </c:pt>
                <c:pt idx="2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6-4ABE-B32E-9284F3F7B07F}"/>
            </c:ext>
          </c:extLst>
        </c:ser>
        <c:ser>
          <c:idx val="3"/>
          <c:order val="3"/>
          <c:tx>
            <c:strRef>
              <c:f>GB7type!$A$8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GB7type!$B$4:$D$4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GB7type!$B$8:$D$8</c:f>
              <c:numCache>
                <c:formatCode>0%</c:formatCode>
                <c:ptCount val="3"/>
                <c:pt idx="0">
                  <c:v>0.21</c:v>
                </c:pt>
                <c:pt idx="1">
                  <c:v>0.2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6-4ABE-B32E-9284F3F7B0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3618079"/>
        <c:axId val="333617119"/>
      </c:barChart>
      <c:catAx>
        <c:axId val="333618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33617119"/>
        <c:crosses val="autoZero"/>
        <c:auto val="1"/>
        <c:lblAlgn val="ctr"/>
        <c:lblOffset val="100"/>
        <c:noMultiLvlLbl val="0"/>
      </c:catAx>
      <c:valAx>
        <c:axId val="33361711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33618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 sz="1100"/>
              <a:t>Proportion of sixth form learners </a:t>
            </a:r>
            <a:r>
              <a:rPr lang="en-GB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" panose="020B0004020202020204" pitchFamily="34" charset="0"/>
              </a:rPr>
              <a:t>having encounters with further and higher education </a:t>
            </a:r>
            <a:r>
              <a:rPr lang="en-GB" sz="1100"/>
              <a:t>(56 colleges)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GB7type!$A$23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GB7type!$B$22:$D$22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GB7type!$B$23:$D$23</c:f>
              <c:numCache>
                <c:formatCode>0%</c:formatCode>
                <c:ptCount val="3"/>
                <c:pt idx="0">
                  <c:v>0</c:v>
                </c:pt>
                <c:pt idx="1">
                  <c:v>0.12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C-473D-A45E-08A12C3AC5B4}"/>
            </c:ext>
          </c:extLst>
        </c:ser>
        <c:ser>
          <c:idx val="1"/>
          <c:order val="1"/>
          <c:tx>
            <c:strRef>
              <c:f>GB7type!$A$24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GB7type!$B$22:$D$22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GB7type!$B$24:$D$24</c:f>
              <c:numCache>
                <c:formatCode>0%</c:formatCode>
                <c:ptCount val="3"/>
                <c:pt idx="0">
                  <c:v>0.02</c:v>
                </c:pt>
                <c:pt idx="1">
                  <c:v>7.0000000000000007E-2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C-473D-A45E-08A12C3AC5B4}"/>
            </c:ext>
          </c:extLst>
        </c:ser>
        <c:ser>
          <c:idx val="2"/>
          <c:order val="2"/>
          <c:tx>
            <c:strRef>
              <c:f>GB7type!$A$25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GB7type!$B$22:$D$22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GB7type!$B$25:$D$25</c:f>
              <c:numCache>
                <c:formatCode>0%</c:formatCode>
                <c:ptCount val="3"/>
                <c:pt idx="0">
                  <c:v>0.38</c:v>
                </c:pt>
                <c:pt idx="1">
                  <c:v>0.39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C-473D-A45E-08A12C3AC5B4}"/>
            </c:ext>
          </c:extLst>
        </c:ser>
        <c:ser>
          <c:idx val="3"/>
          <c:order val="3"/>
          <c:tx>
            <c:strRef>
              <c:f>GB7type!$A$26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GB7type!$B$22:$D$22</c:f>
              <c:strCache>
                <c:ptCount val="3"/>
                <c:pt idx="0">
                  <c:v>Universities</c:v>
                </c:pt>
                <c:pt idx="1">
                  <c:v>FE providers</c:v>
                </c:pt>
                <c:pt idx="2">
                  <c:v>Apprenticeship providers</c:v>
                </c:pt>
              </c:strCache>
            </c:strRef>
          </c:cat>
          <c:val>
            <c:numRef>
              <c:f>GB7type!$B$26:$D$26</c:f>
              <c:numCache>
                <c:formatCode>0%</c:formatCode>
                <c:ptCount val="3"/>
                <c:pt idx="0">
                  <c:v>0.61</c:v>
                </c:pt>
                <c:pt idx="1">
                  <c:v>0.41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C-473D-A45E-08A12C3AC5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5112448"/>
        <c:axId val="365120608"/>
      </c:barChart>
      <c:catAx>
        <c:axId val="365112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65120608"/>
        <c:crosses val="autoZero"/>
        <c:auto val="1"/>
        <c:lblAlgn val="ctr"/>
        <c:lblOffset val="100"/>
        <c:noMultiLvlLbl val="0"/>
      </c:catAx>
      <c:valAx>
        <c:axId val="36512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6511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ITP learners having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'GB7 ITP'!$A$4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 ITP'!$B$3:$D$3</c:f>
              <c:strCache>
                <c:ptCount val="3"/>
                <c:pt idx="0">
                  <c:v>Universities (N=49 ITPs)</c:v>
                </c:pt>
                <c:pt idx="1">
                  <c:v>FE providers (N=49 ITPs)</c:v>
                </c:pt>
                <c:pt idx="2">
                  <c:v>Apprenticeship providers (N=49 ITPs)</c:v>
                </c:pt>
              </c:strCache>
            </c:strRef>
          </c:cat>
          <c:val>
            <c:numRef>
              <c:f>'GB7 ITP'!$B$4:$D$4</c:f>
              <c:numCache>
                <c:formatCode>0%</c:formatCode>
                <c:ptCount val="3"/>
                <c:pt idx="0">
                  <c:v>0.85699999999999998</c:v>
                </c:pt>
                <c:pt idx="1">
                  <c:v>0.71399999999999997</c:v>
                </c:pt>
                <c:pt idx="2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1-4084-8C5D-5EF419579965}"/>
            </c:ext>
          </c:extLst>
        </c:ser>
        <c:ser>
          <c:idx val="1"/>
          <c:order val="1"/>
          <c:tx>
            <c:strRef>
              <c:f>'GB7 ITP'!$A$5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 ITP'!$B$3:$D$3</c:f>
              <c:strCache>
                <c:ptCount val="3"/>
                <c:pt idx="0">
                  <c:v>Universities (N=49 ITPs)</c:v>
                </c:pt>
                <c:pt idx="1">
                  <c:v>FE providers (N=49 ITPs)</c:v>
                </c:pt>
                <c:pt idx="2">
                  <c:v>Apprenticeship providers (N=49 ITPs)</c:v>
                </c:pt>
              </c:strCache>
            </c:strRef>
          </c:cat>
          <c:val>
            <c:numRef>
              <c:f>'GB7 ITP'!$B$5:$D$5</c:f>
              <c:numCache>
                <c:formatCode>0%</c:formatCode>
                <c:ptCount val="3"/>
                <c:pt idx="0">
                  <c:v>6.0999999999999999E-2</c:v>
                </c:pt>
                <c:pt idx="1">
                  <c:v>6.0999999999999999E-2</c:v>
                </c:pt>
                <c:pt idx="2">
                  <c:v>0.122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1-4084-8C5D-5EF419579965}"/>
            </c:ext>
          </c:extLst>
        </c:ser>
        <c:ser>
          <c:idx val="2"/>
          <c:order val="2"/>
          <c:tx>
            <c:strRef>
              <c:f>'GB7 ITP'!$A$6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525E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 ITP'!$B$3:$D$3</c:f>
              <c:strCache>
                <c:ptCount val="3"/>
                <c:pt idx="0">
                  <c:v>Universities (N=49 ITPs)</c:v>
                </c:pt>
                <c:pt idx="1">
                  <c:v>FE providers (N=49 ITPs)</c:v>
                </c:pt>
                <c:pt idx="2">
                  <c:v>Apprenticeship providers (N=49 ITPs)</c:v>
                </c:pt>
              </c:strCache>
            </c:strRef>
          </c:cat>
          <c:val>
            <c:numRef>
              <c:f>'GB7 ITP'!$B$6:$D$6</c:f>
              <c:numCache>
                <c:formatCode>0%</c:formatCode>
                <c:ptCount val="3"/>
                <c:pt idx="0">
                  <c:v>0.02</c:v>
                </c:pt>
                <c:pt idx="1">
                  <c:v>0.122</c:v>
                </c:pt>
                <c:pt idx="2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1-4084-8C5D-5EF419579965}"/>
            </c:ext>
          </c:extLst>
        </c:ser>
        <c:ser>
          <c:idx val="3"/>
          <c:order val="3"/>
          <c:tx>
            <c:strRef>
              <c:f>'GB7 ITP'!$A$7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 ITP'!$B$3:$D$3</c:f>
              <c:strCache>
                <c:ptCount val="3"/>
                <c:pt idx="0">
                  <c:v>Universities (N=49 ITPs)</c:v>
                </c:pt>
                <c:pt idx="1">
                  <c:v>FE providers (N=49 ITPs)</c:v>
                </c:pt>
                <c:pt idx="2">
                  <c:v>Apprenticeship providers (N=49 ITPs)</c:v>
                </c:pt>
              </c:strCache>
            </c:strRef>
          </c:cat>
          <c:val>
            <c:numRef>
              <c:f>'GB7 ITP'!$B$7:$D$7</c:f>
              <c:numCache>
                <c:formatCode>0%</c:formatCode>
                <c:ptCount val="3"/>
                <c:pt idx="0">
                  <c:v>6.0999999999999999E-2</c:v>
                </c:pt>
                <c:pt idx="1">
                  <c:v>0.10199999999999999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1-4084-8C5D-5EF4195799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0321471"/>
        <c:axId val="510328671"/>
      </c:barChart>
      <c:catAx>
        <c:axId val="5103214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10328671"/>
        <c:crosses val="autoZero"/>
        <c:auto val="1"/>
        <c:lblAlgn val="ctr"/>
        <c:lblOffset val="100"/>
        <c:noMultiLvlLbl val="0"/>
      </c:catAx>
      <c:valAx>
        <c:axId val="5103286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10321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8. Personal guidance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'GB8'!$B$3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Interviews with a qualified careers adviser are made available to all learners whenever significant study or career choices are being made</c:v>
                </c:pt>
                <c:pt idx="1">
                  <c:v>76-100% learners have had 1+ interview with a qualified careers adviser by the end of their programme of study</c:v>
                </c:pt>
              </c:strCache>
            </c:strRef>
          </c:cat>
          <c:val>
            <c:numRef>
              <c:f>'GB8'!$B$4:$B$5</c:f>
              <c:numCache>
                <c:formatCode>0%</c:formatCode>
                <c:ptCount val="2"/>
                <c:pt idx="0">
                  <c:v>0.95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5-481A-BCDF-5C066510C99B}"/>
            </c:ext>
          </c:extLst>
        </c:ser>
        <c:ser>
          <c:idx val="1"/>
          <c:order val="1"/>
          <c:tx>
            <c:strRef>
              <c:f>'GB8'!$C$3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Interviews with a qualified careers adviser are made available to all learners whenever significant study or career choices are being made</c:v>
                </c:pt>
                <c:pt idx="1">
                  <c:v>76-100% learners have had 1+ interview with a qualified careers adviser by the end of their programme of study</c:v>
                </c:pt>
              </c:strCache>
            </c:strRef>
          </c:cat>
          <c:val>
            <c:numRef>
              <c:f>'GB8'!$C$4:$C$5</c:f>
              <c:numCache>
                <c:formatCode>0%</c:formatCode>
                <c:ptCount val="2"/>
                <c:pt idx="0">
                  <c:v>0.96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5-481A-BCDF-5C066510C99B}"/>
            </c:ext>
          </c:extLst>
        </c:ser>
        <c:ser>
          <c:idx val="2"/>
          <c:order val="2"/>
          <c:tx>
            <c:strRef>
              <c:f>'GB8'!$D$3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Interviews with a qualified careers adviser are made available to all learners whenever significant study or career choices are being made</c:v>
                </c:pt>
                <c:pt idx="1">
                  <c:v>76-100% learners have had 1+ interview with a qualified careers adviser by the end of their programme of study</c:v>
                </c:pt>
              </c:strCache>
            </c:strRef>
          </c:cat>
          <c:val>
            <c:numRef>
              <c:f>'GB8'!$D$4:$D$5</c:f>
              <c:numCache>
                <c:formatCode>0%</c:formatCode>
                <c:ptCount val="2"/>
                <c:pt idx="0">
                  <c:v>0.97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5-481A-BCDF-5C066510C9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98117791"/>
        <c:axId val="1398133151"/>
      </c:barChart>
      <c:catAx>
        <c:axId val="1398117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8133151"/>
        <c:crosses val="autoZero"/>
        <c:auto val="1"/>
        <c:lblAlgn val="ctr"/>
        <c:lblOffset val="100"/>
        <c:noMultiLvlLbl val="0"/>
      </c:catAx>
      <c:valAx>
        <c:axId val="139813315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811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8. Personal guidance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60440915278742"/>
          <c:y val="3.584520925057854E-2"/>
          <c:w val="0.73439505982405751"/>
          <c:h val="0.61768274706188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GB8type!$A$4</c:f>
              <c:strCache>
                <c:ptCount val="1"/>
                <c:pt idx="0">
                  <c:v>Interviews with a qualified careers adviser are made available to all learners whenever significant study or career choices are being made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GB8type!$B$3:$C$3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GB8type!$B$4:$C$4</c:f>
              <c:numCache>
                <c:formatCode>0%</c:formatCode>
                <c:ptCount val="2"/>
                <c:pt idx="0">
                  <c:v>0.97</c:v>
                </c:pt>
                <c:pt idx="1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D-459B-8391-5DD25D131531}"/>
            </c:ext>
          </c:extLst>
        </c:ser>
        <c:ser>
          <c:idx val="1"/>
          <c:order val="1"/>
          <c:tx>
            <c:strRef>
              <c:f>GB8type!$A$5</c:f>
              <c:strCache>
                <c:ptCount val="1"/>
                <c:pt idx="0">
                  <c:v>76-100% of learners had 1+ interview with a careers adviser by the end of their study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GB8type!$B$3:$C$3</c:f>
              <c:strCache>
                <c:ptCount val="2"/>
                <c:pt idx="0">
                  <c:v>FE college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GB8type!$B$5:$C$5</c:f>
              <c:numCache>
                <c:formatCode>0%</c:formatCode>
                <c:ptCount val="2"/>
                <c:pt idx="0">
                  <c:v>0.46400000000000002</c:v>
                </c:pt>
                <c:pt idx="1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D-459B-8391-5DD25D1315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98112991"/>
        <c:axId val="1398113471"/>
      </c:barChart>
      <c:catAx>
        <c:axId val="1398112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8113471"/>
        <c:crosses val="autoZero"/>
        <c:auto val="1"/>
        <c:lblAlgn val="ctr"/>
        <c:lblOffset val="100"/>
        <c:noMultiLvlLbl val="0"/>
      </c:catAx>
      <c:valAx>
        <c:axId val="1398113471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811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821764011016124E-2"/>
          <c:y val="0.7626703388533832"/>
          <c:w val="0.88019118232788995"/>
          <c:h val="0.150633099113731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 who had 1+ interview with a careers adviser by the end of their study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GB8type!$A$21</c:f>
              <c:strCache>
                <c:ptCount val="1"/>
                <c:pt idx="0">
                  <c:v>Less than half (0-50%)</c:v>
                </c:pt>
              </c:strCache>
            </c:strRef>
          </c:tx>
          <c:spPr>
            <a:solidFill>
              <a:srgbClr val="ED6E4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GB8type!$B$20:$C$20</c:f>
              <c:strCache>
                <c:ptCount val="2"/>
                <c:pt idx="0">
                  <c:v>Sixth form, 16-19 Academy/Free School (56 colleges)</c:v>
                </c:pt>
                <c:pt idx="1">
                  <c:v>FE (200 colleges)</c:v>
                </c:pt>
              </c:strCache>
            </c:strRef>
          </c:cat>
          <c:val>
            <c:numRef>
              <c:f>GB8type!$B$21:$C$21</c:f>
              <c:numCache>
                <c:formatCode>0%</c:formatCode>
                <c:ptCount val="2"/>
                <c:pt idx="0">
                  <c:v>0.375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5-4EFE-91F4-151229A54E81}"/>
            </c:ext>
          </c:extLst>
        </c:ser>
        <c:ser>
          <c:idx val="1"/>
          <c:order val="1"/>
          <c:tx>
            <c:strRef>
              <c:f>GB8type!$A$22</c:f>
              <c:strCache>
                <c:ptCount val="1"/>
                <c:pt idx="0">
                  <c:v>Most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GB8type!$B$20:$C$20</c:f>
              <c:strCache>
                <c:ptCount val="2"/>
                <c:pt idx="0">
                  <c:v>Sixth form, 16-19 Academy/Free School (56 colleges)</c:v>
                </c:pt>
                <c:pt idx="1">
                  <c:v>FE (200 colleges)</c:v>
                </c:pt>
              </c:strCache>
            </c:strRef>
          </c:cat>
          <c:val>
            <c:numRef>
              <c:f>GB8type!$B$22:$C$22</c:f>
              <c:numCache>
                <c:formatCode>0%</c:formatCode>
                <c:ptCount val="2"/>
                <c:pt idx="0">
                  <c:v>0.16071428571428573</c:v>
                </c:pt>
                <c:pt idx="1">
                  <c:v>0.245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5-4EFE-91F4-151229A54E81}"/>
            </c:ext>
          </c:extLst>
        </c:ser>
        <c:ser>
          <c:idx val="2"/>
          <c:order val="2"/>
          <c:tx>
            <c:strRef>
              <c:f>GB8type!$A$23</c:f>
              <c:strCache>
                <c:ptCount val="1"/>
                <c:pt idx="0">
                  <c:v>Majority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GB8type!$B$20:$C$20</c:f>
              <c:strCache>
                <c:ptCount val="2"/>
                <c:pt idx="0">
                  <c:v>Sixth form, 16-19 Academy/Free School (56 colleges)</c:v>
                </c:pt>
                <c:pt idx="1">
                  <c:v>FE (200 colleges)</c:v>
                </c:pt>
              </c:strCache>
            </c:strRef>
          </c:cat>
          <c:val>
            <c:numRef>
              <c:f>GB8type!$B$23:$C$23</c:f>
              <c:numCache>
                <c:formatCode>0%</c:formatCode>
                <c:ptCount val="2"/>
                <c:pt idx="0">
                  <c:v>0.32142857142857145</c:v>
                </c:pt>
                <c:pt idx="1">
                  <c:v>0.42499999999999999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5-4EFE-91F4-151229A54E81}"/>
            </c:ext>
          </c:extLst>
        </c:ser>
        <c:ser>
          <c:idx val="3"/>
          <c:order val="3"/>
          <c:tx>
            <c:strRef>
              <c:f>GB8type!$A$24</c:f>
              <c:strCache>
                <c:ptCount val="1"/>
                <c:pt idx="0">
                  <c:v>All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GB8type!$B$20:$C$20</c:f>
              <c:strCache>
                <c:ptCount val="2"/>
                <c:pt idx="0">
                  <c:v>Sixth form, 16-19 Academy/Free School (56 colleges)</c:v>
                </c:pt>
                <c:pt idx="1">
                  <c:v>FE (200 colleges)</c:v>
                </c:pt>
              </c:strCache>
            </c:strRef>
          </c:cat>
          <c:val>
            <c:numRef>
              <c:f>GB8type!$B$24:$C$24</c:f>
              <c:numCache>
                <c:formatCode>0%</c:formatCode>
                <c:ptCount val="2"/>
                <c:pt idx="0">
                  <c:v>0.14285714285714285</c:v>
                </c:pt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5-4EFE-91F4-151229A54E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65830496"/>
        <c:axId val="365831456"/>
      </c:barChart>
      <c:catAx>
        <c:axId val="36583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65831456"/>
        <c:crosses val="autoZero"/>
        <c:auto val="1"/>
        <c:lblAlgn val="ctr"/>
        <c:lblOffset val="100"/>
        <c:noMultiLvlLbl val="0"/>
      </c:catAx>
      <c:valAx>
        <c:axId val="3658314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6583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33446351285053"/>
          <c:y val="3.8783599728820187E-2"/>
          <c:w val="0.75832998975066424"/>
          <c:h val="0.632177672750815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'GB8 ITP'!$A$4</c:f>
              <c:strCache>
                <c:ptCount val="1"/>
                <c:pt idx="0">
                  <c:v>Interviews with a qualified careers adviser are made available to all learners whenever significant study or career choices are being made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 ITP'!$B$3</c:f>
              <c:strCache>
                <c:ptCount val="1"/>
                <c:pt idx="0">
                  <c:v>2023/24 (N=49 ITPs)</c:v>
                </c:pt>
              </c:strCache>
            </c:strRef>
          </c:cat>
          <c:val>
            <c:numRef>
              <c:f>'GB8 ITP'!$B$4</c:f>
              <c:numCache>
                <c:formatCode>0%</c:formatCode>
                <c:ptCount val="1"/>
                <c:pt idx="0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1-4724-B3EE-308D7E03CA59}"/>
            </c:ext>
          </c:extLst>
        </c:ser>
        <c:ser>
          <c:idx val="1"/>
          <c:order val="1"/>
          <c:tx>
            <c:strRef>
              <c:f>'GB8 ITP'!$A$5</c:f>
              <c:strCache>
                <c:ptCount val="1"/>
                <c:pt idx="0">
                  <c:v>76-100% of learners had 1+ interview with a careers adviser by the end of their study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C5F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B1-4724-B3EE-308D7E03C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 ITP'!$B$3</c:f>
              <c:strCache>
                <c:ptCount val="1"/>
                <c:pt idx="0">
                  <c:v>2023/24 (N=49 ITPs)</c:v>
                </c:pt>
              </c:strCache>
            </c:strRef>
          </c:cat>
          <c:val>
            <c:numRef>
              <c:f>'GB8 ITP'!$B$5</c:f>
              <c:numCache>
                <c:formatCode>0%</c:formatCode>
                <c:ptCount val="1"/>
                <c:pt idx="0">
                  <c:v>0.26500000000000001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1-4724-B3EE-308D7E03CA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39560736"/>
        <c:axId val="639546816"/>
      </c:barChart>
      <c:catAx>
        <c:axId val="63956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639546816"/>
        <c:crosses val="autoZero"/>
        <c:auto val="1"/>
        <c:lblAlgn val="ctr"/>
        <c:lblOffset val="100"/>
        <c:noMultiLvlLbl val="0"/>
      </c:catAx>
      <c:valAx>
        <c:axId val="63954681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63956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983950431149785E-2"/>
          <c:y val="0.77390799319718462"/>
          <c:w val="0.8191399814626602"/>
          <c:h val="0.15804062543103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US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'GB1 ITP'!$B$2</c:f>
              <c:strCache>
                <c:ptCount val="1"/>
                <c:pt idx="0">
                  <c:v>ITP (N=49)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 ITP'!$A$3:$A$20</c:f>
              <c:strCache>
                <c:ptCount val="18"/>
                <c:pt idx="0">
                  <c:v>College has a Careers Leader</c:v>
                </c:pt>
                <c:pt idx="1">
                  <c:v>Evaluation of programme includes feedback from parents/carers</c:v>
                </c:pt>
                <c:pt idx="2">
                  <c:v>Evaluation of programme includes feedback from employers</c:v>
                </c:pt>
                <c:pt idx="3">
                  <c:v>Evaluation of programme includes feedback from college staff</c:v>
                </c:pt>
                <c:pt idx="4">
                  <c:v>Evaluation of programme includes feedback from learners</c:v>
                </c:pt>
                <c:pt idx="5">
                  <c:v>Careers programme evaluated at least every 3 years</c:v>
                </c:pt>
                <c:pt idx="6">
                  <c:v>Website has information aimed at other agencies</c:v>
                </c:pt>
                <c:pt idx="7">
                  <c:v>Website has information aimed at parents/carers</c:v>
                </c:pt>
                <c:pt idx="8">
                  <c:v>Website has information aimed at employers</c:v>
                </c:pt>
                <c:pt idx="9">
                  <c:v>Website has information aimed at college staff</c:v>
                </c:pt>
                <c:pt idx="10">
                  <c:v>Website has information aimed at learners</c:v>
                </c:pt>
                <c:pt idx="11">
                  <c:v>Careers programme is published on website</c:v>
                </c:pt>
                <c:pt idx="12">
                  <c:v>Careers programme has strategic and operational elements</c:v>
                </c:pt>
                <c:pt idx="13">
                  <c:v>Careers programme is regularly monitored</c:v>
                </c:pt>
                <c:pt idx="14">
                  <c:v>Careers programme has resources/funding allocated to it</c:v>
                </c:pt>
                <c:pt idx="15">
                  <c:v>Careers programme has explicit backing of senior leadership</c:v>
                </c:pt>
                <c:pt idx="16">
                  <c:v>Careers programme is approved by the governors</c:v>
                </c:pt>
                <c:pt idx="17">
                  <c:v>Careers programme is written down</c:v>
                </c:pt>
              </c:strCache>
            </c:strRef>
          </c:cat>
          <c:val>
            <c:numRef>
              <c:f>'GB1 ITP'!$B$3:$B$20</c:f>
              <c:numCache>
                <c:formatCode>0%</c:formatCode>
                <c:ptCount val="18"/>
                <c:pt idx="0">
                  <c:v>0.71399999999999997</c:v>
                </c:pt>
                <c:pt idx="1">
                  <c:v>0.38500000000000001</c:v>
                </c:pt>
                <c:pt idx="2">
                  <c:v>0.73099999999999998</c:v>
                </c:pt>
                <c:pt idx="3">
                  <c:v>0.84599999999999997</c:v>
                </c:pt>
                <c:pt idx="4">
                  <c:v>0.88500000000000001</c:v>
                </c:pt>
                <c:pt idx="5">
                  <c:v>0.53100000000000003</c:v>
                </c:pt>
                <c:pt idx="6">
                  <c:v>0.52600000000000002</c:v>
                </c:pt>
                <c:pt idx="7">
                  <c:v>0.57899999999999996</c:v>
                </c:pt>
                <c:pt idx="8">
                  <c:v>0.73699999999999999</c:v>
                </c:pt>
                <c:pt idx="9">
                  <c:v>0.52600000000000002</c:v>
                </c:pt>
                <c:pt idx="10">
                  <c:v>0.38800000000000001</c:v>
                </c:pt>
                <c:pt idx="11">
                  <c:v>0.59199999999999997</c:v>
                </c:pt>
                <c:pt idx="12">
                  <c:v>0.59199999999999997</c:v>
                </c:pt>
                <c:pt idx="13">
                  <c:v>0.65300000000000002</c:v>
                </c:pt>
                <c:pt idx="14">
                  <c:v>0.55100000000000005</c:v>
                </c:pt>
                <c:pt idx="15">
                  <c:v>0.85699999999999998</c:v>
                </c:pt>
                <c:pt idx="16">
                  <c:v>0.46899999999999997</c:v>
                </c:pt>
                <c:pt idx="17">
                  <c:v>0.63300000000000001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D-4E53-A97E-2246B96D2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0327711"/>
        <c:axId val="510323871"/>
      </c:barChart>
      <c:catAx>
        <c:axId val="510327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10323871"/>
        <c:crosses val="autoZero"/>
        <c:auto val="1"/>
        <c:lblAlgn val="ctr"/>
        <c:lblOffset val="100"/>
        <c:noMultiLvlLbl val="0"/>
      </c:catAx>
      <c:valAx>
        <c:axId val="5103238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10327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2. Learning from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'GB2'!$B$2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'GB2'!$A$3:$A$4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learners use labour market information during programme of study</c:v>
                </c:pt>
              </c:strCache>
            </c:strRef>
          </c:cat>
          <c:val>
            <c:numRef>
              <c:f>'GB2'!$B$3:$B$4</c:f>
              <c:numCache>
                <c:formatCode>0%</c:formatCode>
                <c:ptCount val="2"/>
                <c:pt idx="0">
                  <c:v>0.97</c:v>
                </c:pt>
                <c:pt idx="1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F-4C0E-9970-E27B113D6F96}"/>
            </c:ext>
          </c:extLst>
        </c:ser>
        <c:ser>
          <c:idx val="1"/>
          <c:order val="1"/>
          <c:tx>
            <c:strRef>
              <c:f>'GB2'!$C$2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'GB2'!$A$3:$A$4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learners use labour market information during programme of study</c:v>
                </c:pt>
              </c:strCache>
            </c:strRef>
          </c:cat>
          <c:val>
            <c:numRef>
              <c:f>'GB2'!$C$3:$C$4</c:f>
              <c:numCache>
                <c:formatCode>0%</c:formatCode>
                <c:ptCount val="2"/>
                <c:pt idx="0">
                  <c:v>0.93</c:v>
                </c:pt>
                <c:pt idx="1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F-4C0E-9970-E27B113D6F96}"/>
            </c:ext>
          </c:extLst>
        </c:ser>
        <c:ser>
          <c:idx val="2"/>
          <c:order val="2"/>
          <c:tx>
            <c:strRef>
              <c:f>'GB2'!$D$2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'GB2'!$A$3:$A$4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learners use labour market information during programme of study</c:v>
                </c:pt>
              </c:strCache>
            </c:strRef>
          </c:cat>
          <c:val>
            <c:numRef>
              <c:f>'GB2'!$D$3:$D$4</c:f>
              <c:numCache>
                <c:formatCode>0%</c:formatCode>
                <c:ptCount val="2"/>
                <c:pt idx="0">
                  <c:v>0.93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F-4C0E-9970-E27B113D6F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53534511"/>
        <c:axId val="353537391"/>
      </c:barChart>
      <c:catAx>
        <c:axId val="353534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53537391"/>
        <c:crosses val="autoZero"/>
        <c:auto val="1"/>
        <c:lblAlgn val="ctr"/>
        <c:lblOffset val="100"/>
        <c:noMultiLvlLbl val="0"/>
      </c:catAx>
      <c:valAx>
        <c:axId val="353537391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53534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Proportion of learners learning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GB2type!$A$4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GB2type!$B$3:$C$3</c:f>
              <c:strCache>
                <c:ptCount val="2"/>
                <c:pt idx="0">
                  <c:v>FE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GB2type!$B$4:$C$4</c:f>
              <c:numCache>
                <c:formatCode>0%</c:formatCode>
                <c:ptCount val="2"/>
                <c:pt idx="0">
                  <c:v>0.01</c:v>
                </c:pt>
                <c:pt idx="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9-453E-B598-C8DB7F378CBE}"/>
            </c:ext>
          </c:extLst>
        </c:ser>
        <c:ser>
          <c:idx val="1"/>
          <c:order val="1"/>
          <c:tx>
            <c:strRef>
              <c:f>GB2type!$A$5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GB2type!$B$3:$C$3</c:f>
              <c:strCache>
                <c:ptCount val="2"/>
                <c:pt idx="0">
                  <c:v>FE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GB2type!$B$5:$C$5</c:f>
              <c:numCache>
                <c:formatCode>0%</c:formatCode>
                <c:ptCount val="2"/>
                <c:pt idx="0">
                  <c:v>7.0000000000000007E-2</c:v>
                </c:pt>
                <c:pt idx="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9-453E-B598-C8DB7F378CBE}"/>
            </c:ext>
          </c:extLst>
        </c:ser>
        <c:ser>
          <c:idx val="2"/>
          <c:order val="2"/>
          <c:tx>
            <c:strRef>
              <c:f>GB2type!$A$6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GB2type!$B$3:$C$3</c:f>
              <c:strCache>
                <c:ptCount val="2"/>
                <c:pt idx="0">
                  <c:v>FE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GB2type!$B$6:$C$6</c:f>
              <c:numCache>
                <c:formatCode>0%</c:formatCode>
                <c:ptCount val="2"/>
                <c:pt idx="0">
                  <c:v>0.56000000000000005</c:v>
                </c:pt>
                <c:pt idx="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9-453E-B598-C8DB7F378CBE}"/>
            </c:ext>
          </c:extLst>
        </c:ser>
        <c:ser>
          <c:idx val="3"/>
          <c:order val="3"/>
          <c:tx>
            <c:strRef>
              <c:f>GB2type!$A$7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GB2type!$B$3:$C$3</c:f>
              <c:strCache>
                <c:ptCount val="2"/>
                <c:pt idx="0">
                  <c:v>FE (200 colleges)</c:v>
                </c:pt>
                <c:pt idx="1">
                  <c:v>Sixth form, 16-19 Academy/Free School (56 colleges)</c:v>
                </c:pt>
              </c:strCache>
            </c:strRef>
          </c:cat>
          <c:val>
            <c:numRef>
              <c:f>GB2type!$B$7:$C$7</c:f>
              <c:numCache>
                <c:formatCode>0%</c:formatCode>
                <c:ptCount val="2"/>
                <c:pt idx="0">
                  <c:v>0.37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39-453E-B598-C8DB7F378C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397475311"/>
        <c:axId val="1397475791"/>
      </c:barChart>
      <c:catAx>
        <c:axId val="1397475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7475791"/>
        <c:crosses val="autoZero"/>
        <c:auto val="1"/>
        <c:lblAlgn val="ctr"/>
        <c:lblOffset val="100"/>
        <c:noMultiLvlLbl val="0"/>
      </c:catAx>
      <c:valAx>
        <c:axId val="1397475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9747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2. Learning from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'GB2 ITP'!$A$4</c:f>
              <c:strCache>
                <c:ptCount val="1"/>
                <c:pt idx="0">
                  <c:v>76-100% learners use labour market information during programme of study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 ITP'!$B$3</c:f>
              <c:strCache>
                <c:ptCount val="1"/>
                <c:pt idx="0">
                  <c:v>2023/24 (49 ITPs)</c:v>
                </c:pt>
              </c:strCache>
            </c:strRef>
          </c:cat>
          <c:val>
            <c:numRef>
              <c:f>'GB2 ITP'!$B$4</c:f>
              <c:numCache>
                <c:formatCode>0%</c:formatCode>
                <c:ptCount val="1"/>
                <c:pt idx="0">
                  <c:v>0.36699999999999999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5-4CF7-B00C-5CA8B915E7EF}"/>
            </c:ext>
          </c:extLst>
        </c:ser>
        <c:ser>
          <c:idx val="1"/>
          <c:order val="1"/>
          <c:tx>
            <c:strRef>
              <c:f>'GB2 ITP'!$A$5</c:f>
              <c:strCache>
                <c:ptCount val="1"/>
                <c:pt idx="0">
                  <c:v>Parents/carers are encouraged to access LMI, study options and career paths information to inform support for children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 ITP'!$B$3</c:f>
              <c:strCache>
                <c:ptCount val="1"/>
                <c:pt idx="0">
                  <c:v>2023/24 (49 ITPs)</c:v>
                </c:pt>
              </c:strCache>
            </c:strRef>
          </c:cat>
          <c:val>
            <c:numRef>
              <c:f>'GB2 ITP'!$B$5</c:f>
              <c:numCache>
                <c:formatCode>0%</c:formatCode>
                <c:ptCount val="1"/>
                <c:pt idx="0">
                  <c:v>0.30599999999999999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C-4FE2-88DF-C940439D5D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35416975"/>
        <c:axId val="1435419375"/>
      </c:barChart>
      <c:catAx>
        <c:axId val="143541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5419375"/>
        <c:crosses val="autoZero"/>
        <c:auto val="1"/>
        <c:lblAlgn val="ctr"/>
        <c:lblOffset val="100"/>
        <c:noMultiLvlLbl val="0"/>
      </c:catAx>
      <c:valAx>
        <c:axId val="143541937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354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574150879501963E-2"/>
          <c:y val="0.7690554704081114"/>
          <c:w val="0.77888002428535452"/>
          <c:h val="0.19284671543127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'GB3'!$B$3</c:f>
              <c:strCache>
                <c:ptCount val="1"/>
                <c:pt idx="0">
                  <c:v>2023/24 (256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'GB3'!$A$4:$A$11</c:f>
              <c:strCache>
                <c:ptCount val="8"/>
                <c:pt idx="0">
                  <c:v>College works proactively with LA/careers advisers around the careers guidance and progression of vulnerable and SEND learners</c:v>
                </c:pt>
                <c:pt idx="1">
                  <c:v>College shares accurate and timely data with the local authority on learner transitions and destinations</c:v>
                </c:pt>
                <c:pt idx="2">
                  <c:v>College collects and maintains accurate data for each learner on their destinations for 3 years after they leave college</c:v>
                </c:pt>
                <c:pt idx="3">
                  <c:v>College integrates records of learners' participation in careers programmes at previous stages of education </c:v>
                </c:pt>
                <c:pt idx="4">
                  <c:v>College enables learners to access accurate records about their own careers and enterprise experiences</c:v>
                </c:pt>
                <c:pt idx="5">
                  <c:v>College keeps systematic records on experiences of career and enterprise activity</c:v>
                </c:pt>
                <c:pt idx="6">
                  <c:v>Career programme challenges stereotypical thinking </c:v>
                </c:pt>
                <c:pt idx="7">
                  <c:v>Career programme actively seeks to raise the aspirations of all learners </c:v>
                </c:pt>
              </c:strCache>
            </c:strRef>
          </c:cat>
          <c:val>
            <c:numRef>
              <c:f>'GB3'!$B$4:$B$11</c:f>
              <c:numCache>
                <c:formatCode>0%</c:formatCode>
                <c:ptCount val="8"/>
                <c:pt idx="0">
                  <c:v>0.99</c:v>
                </c:pt>
                <c:pt idx="1">
                  <c:v>0.98</c:v>
                </c:pt>
                <c:pt idx="2">
                  <c:v>0.98</c:v>
                </c:pt>
                <c:pt idx="3">
                  <c:v>0.69</c:v>
                </c:pt>
                <c:pt idx="4">
                  <c:v>0.93</c:v>
                </c:pt>
                <c:pt idx="5">
                  <c:v>0.92</c:v>
                </c:pt>
                <c:pt idx="6">
                  <c:v>0.96</c:v>
                </c:pt>
                <c:pt idx="7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5-43B1-B375-3B42DECFDEC1}"/>
            </c:ext>
          </c:extLst>
        </c:ser>
        <c:ser>
          <c:idx val="1"/>
          <c:order val="1"/>
          <c:tx>
            <c:strRef>
              <c:f>'GB3'!$C$3</c:f>
              <c:strCache>
                <c:ptCount val="1"/>
                <c:pt idx="0">
                  <c:v>2022/23 (254 colleges)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'GB3'!$A$4:$A$11</c:f>
              <c:strCache>
                <c:ptCount val="8"/>
                <c:pt idx="0">
                  <c:v>College works proactively with LA/careers advisers around the careers guidance and progression of vulnerable and SEND learners</c:v>
                </c:pt>
                <c:pt idx="1">
                  <c:v>College shares accurate and timely data with the local authority on learner transitions and destinations</c:v>
                </c:pt>
                <c:pt idx="2">
                  <c:v>College collects and maintains accurate data for each learner on their destinations for 3 years after they leave college</c:v>
                </c:pt>
                <c:pt idx="3">
                  <c:v>College integrates records of learners' participation in careers programmes at previous stages of education </c:v>
                </c:pt>
                <c:pt idx="4">
                  <c:v>College enables learners to access accurate records about their own careers and enterprise experiences</c:v>
                </c:pt>
                <c:pt idx="5">
                  <c:v>College keeps systematic records on experiences of career and enterprise activity</c:v>
                </c:pt>
                <c:pt idx="6">
                  <c:v>Career programme challenges stereotypical thinking </c:v>
                </c:pt>
                <c:pt idx="7">
                  <c:v>Career programme actively seeks to raise the aspirations of all learners </c:v>
                </c:pt>
              </c:strCache>
            </c:strRef>
          </c:cat>
          <c:val>
            <c:numRef>
              <c:f>'GB3'!$C$4:$C$11</c:f>
              <c:numCache>
                <c:formatCode>0%</c:formatCode>
                <c:ptCount val="8"/>
                <c:pt idx="0">
                  <c:v>0.98</c:v>
                </c:pt>
                <c:pt idx="1">
                  <c:v>0.94</c:v>
                </c:pt>
                <c:pt idx="2">
                  <c:v>0.97</c:v>
                </c:pt>
                <c:pt idx="3">
                  <c:v>0.61</c:v>
                </c:pt>
                <c:pt idx="4">
                  <c:v>0.93</c:v>
                </c:pt>
                <c:pt idx="5">
                  <c:v>0.92</c:v>
                </c:pt>
                <c:pt idx="6">
                  <c:v>0.98</c:v>
                </c:pt>
                <c:pt idx="7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5-43B1-B375-3B42DECFDEC1}"/>
            </c:ext>
          </c:extLst>
        </c:ser>
        <c:ser>
          <c:idx val="2"/>
          <c:order val="2"/>
          <c:tx>
            <c:strRef>
              <c:f>'GB3'!$D$3</c:f>
              <c:strCache>
                <c:ptCount val="1"/>
                <c:pt idx="0">
                  <c:v>2021/22 (239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'GB3'!$A$4:$A$11</c:f>
              <c:strCache>
                <c:ptCount val="8"/>
                <c:pt idx="0">
                  <c:v>College works proactively with LA/careers advisers around the careers guidance and progression of vulnerable and SEND learners</c:v>
                </c:pt>
                <c:pt idx="1">
                  <c:v>College shares accurate and timely data with the local authority on learner transitions and destinations</c:v>
                </c:pt>
                <c:pt idx="2">
                  <c:v>College collects and maintains accurate data for each learner on their destinations for 3 years after they leave college</c:v>
                </c:pt>
                <c:pt idx="3">
                  <c:v>College integrates records of learners' participation in careers programmes at previous stages of education </c:v>
                </c:pt>
                <c:pt idx="4">
                  <c:v>College enables learners to access accurate records about their own careers and enterprise experiences</c:v>
                </c:pt>
                <c:pt idx="5">
                  <c:v>College keeps systematic records on experiences of career and enterprise activity</c:v>
                </c:pt>
                <c:pt idx="6">
                  <c:v>Career programme challenges stereotypical thinking </c:v>
                </c:pt>
                <c:pt idx="7">
                  <c:v>Career programme actively seeks to raise the aspirations of all learners </c:v>
                </c:pt>
              </c:strCache>
            </c:strRef>
          </c:cat>
          <c:val>
            <c:numRef>
              <c:f>'GB3'!$D$4:$D$11</c:f>
              <c:numCache>
                <c:formatCode>0%</c:formatCode>
                <c:ptCount val="8"/>
                <c:pt idx="0">
                  <c:v>0.97</c:v>
                </c:pt>
                <c:pt idx="1">
                  <c:v>0.96</c:v>
                </c:pt>
                <c:pt idx="2">
                  <c:v>0.97</c:v>
                </c:pt>
                <c:pt idx="3">
                  <c:v>0.56000000000000005</c:v>
                </c:pt>
                <c:pt idx="4">
                  <c:v>0.88</c:v>
                </c:pt>
                <c:pt idx="5">
                  <c:v>0.88</c:v>
                </c:pt>
                <c:pt idx="6">
                  <c:v>0.93</c:v>
                </c:pt>
                <c:pt idx="7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5-43B1-B375-3B42DECFD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28620063"/>
        <c:axId val="328621503"/>
      </c:barChart>
      <c:catAx>
        <c:axId val="328620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8621503"/>
        <c:crosses val="autoZero"/>
        <c:auto val="1"/>
        <c:lblAlgn val="ctr"/>
        <c:lblOffset val="100"/>
        <c:noMultiLvlLbl val="0"/>
      </c:catAx>
      <c:valAx>
        <c:axId val="32862150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8620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GB3type!$B$3</c:f>
              <c:strCache>
                <c:ptCount val="1"/>
                <c:pt idx="0">
                  <c:v>FE (200 colleges)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GB3type!$A$4:$A$11</c:f>
              <c:strCache>
                <c:ptCount val="8"/>
                <c:pt idx="0">
                  <c:v>College works proactively with LA/careers advisers around the careers guidance and progression of vulnerable and SEND learners</c:v>
                </c:pt>
                <c:pt idx="1">
                  <c:v>College shares accurate and timely data with the local authority on learner transitions and destinations</c:v>
                </c:pt>
                <c:pt idx="2">
                  <c:v>College collects and maintains accurate data for each learner on their destinations for 3 years after they leave college</c:v>
                </c:pt>
                <c:pt idx="3">
                  <c:v>College integrates records of learners' participation in careers programmes at previous stages of education </c:v>
                </c:pt>
                <c:pt idx="4">
                  <c:v>College enables learners to access accurate records about their own careers and enterprise experiences</c:v>
                </c:pt>
                <c:pt idx="5">
                  <c:v>College keeps systematic records on experiences of career and enterprise activity</c:v>
                </c:pt>
                <c:pt idx="6">
                  <c:v>Career programme challenges stereotypical thinking </c:v>
                </c:pt>
                <c:pt idx="7">
                  <c:v>Career programme actively seeks to raise the aspirations of all learners </c:v>
                </c:pt>
              </c:strCache>
            </c:strRef>
          </c:cat>
          <c:val>
            <c:numRef>
              <c:f>GB3type!$B$4:$B$11</c:f>
              <c:numCache>
                <c:formatCode>0%</c:formatCode>
                <c:ptCount val="8"/>
                <c:pt idx="0">
                  <c:v>0.98</c:v>
                </c:pt>
                <c:pt idx="1">
                  <c:v>0.99</c:v>
                </c:pt>
                <c:pt idx="2">
                  <c:v>0.98</c:v>
                </c:pt>
                <c:pt idx="3">
                  <c:v>0.7</c:v>
                </c:pt>
                <c:pt idx="4">
                  <c:v>0.94</c:v>
                </c:pt>
                <c:pt idx="5">
                  <c:v>0.93</c:v>
                </c:pt>
                <c:pt idx="6">
                  <c:v>0.96</c:v>
                </c:pt>
                <c:pt idx="7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8C6-A6E2-06E57C9D8DEF}"/>
            </c:ext>
          </c:extLst>
        </c:ser>
        <c:ser>
          <c:idx val="1"/>
          <c:order val="1"/>
          <c:tx>
            <c:strRef>
              <c:f>GB3type!$C$3</c:f>
              <c:strCache>
                <c:ptCount val="1"/>
                <c:pt idx="0">
                  <c:v>Sixth form, 16-19 Academy/Free School (56 colleges)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GB3type!$A$4:$A$11</c:f>
              <c:strCache>
                <c:ptCount val="8"/>
                <c:pt idx="0">
                  <c:v>College works proactively with LA/careers advisers around the careers guidance and progression of vulnerable and SEND learners</c:v>
                </c:pt>
                <c:pt idx="1">
                  <c:v>College shares accurate and timely data with the local authority on learner transitions and destinations</c:v>
                </c:pt>
                <c:pt idx="2">
                  <c:v>College collects and maintains accurate data for each learner on their destinations for 3 years after they leave college</c:v>
                </c:pt>
                <c:pt idx="3">
                  <c:v>College integrates records of learners' participation in careers programmes at previous stages of education </c:v>
                </c:pt>
                <c:pt idx="4">
                  <c:v>College enables learners to access accurate records about their own careers and enterprise experiences</c:v>
                </c:pt>
                <c:pt idx="5">
                  <c:v>College keeps systematic records on experiences of career and enterprise activity</c:v>
                </c:pt>
                <c:pt idx="6">
                  <c:v>Career programme challenges stereotypical thinking </c:v>
                </c:pt>
                <c:pt idx="7">
                  <c:v>Career programme actively seeks to raise the aspirations of all learners </c:v>
                </c:pt>
              </c:strCache>
            </c:strRef>
          </c:cat>
          <c:val>
            <c:numRef>
              <c:f>GB3type!$C$4:$C$11</c:f>
              <c:numCache>
                <c:formatCode>0%</c:formatCode>
                <c:ptCount val="8"/>
                <c:pt idx="0">
                  <c:v>0.96</c:v>
                </c:pt>
                <c:pt idx="1">
                  <c:v>0.96</c:v>
                </c:pt>
                <c:pt idx="2">
                  <c:v>1</c:v>
                </c:pt>
                <c:pt idx="3">
                  <c:v>0.68</c:v>
                </c:pt>
                <c:pt idx="4">
                  <c:v>0.88</c:v>
                </c:pt>
                <c:pt idx="5">
                  <c:v>0.89</c:v>
                </c:pt>
                <c:pt idx="6">
                  <c:v>0.96</c:v>
                </c:pt>
                <c:pt idx="7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5-48C6-A6E2-06E57C9D8D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23592175"/>
        <c:axId val="323575375"/>
      </c:barChart>
      <c:catAx>
        <c:axId val="323592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3575375"/>
        <c:crosses val="autoZero"/>
        <c:auto val="1"/>
        <c:lblAlgn val="ctr"/>
        <c:lblOffset val="100"/>
        <c:noMultiLvlLbl val="0"/>
      </c:catAx>
      <c:valAx>
        <c:axId val="32357537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23592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US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GB3ITP!$B$3</c:f>
              <c:strCache>
                <c:ptCount val="1"/>
                <c:pt idx="0">
                  <c:v>2023/24 (N=49 ITPs)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GB3ITP!$A$4:$A$11</c:f>
              <c:strCache>
                <c:ptCount val="8"/>
                <c:pt idx="0">
                  <c:v>College works proactively with LA/careers advisers around the careers guidance and progression of vulnerable and SEND learners</c:v>
                </c:pt>
                <c:pt idx="1">
                  <c:v>College shares accurate and timely data with the local authority on learner transitions and destinations</c:v>
                </c:pt>
                <c:pt idx="2">
                  <c:v>College collects and maintains accurate data for each learner on their destinations for 3 years after they leave college</c:v>
                </c:pt>
                <c:pt idx="3">
                  <c:v>College integrates records of learners' participation in careers programmes at previous stages of education </c:v>
                </c:pt>
                <c:pt idx="4">
                  <c:v>College enables learners to access accurate records about their own careers and enterprise experiences</c:v>
                </c:pt>
                <c:pt idx="5">
                  <c:v>College keeps systematic records on experiences of career and enterprise activity</c:v>
                </c:pt>
                <c:pt idx="6">
                  <c:v>Career programme challenges stereotypical thinking </c:v>
                </c:pt>
                <c:pt idx="7">
                  <c:v>Career programme actively seeks to raise the aspirations of all learners </c:v>
                </c:pt>
              </c:strCache>
            </c:strRef>
          </c:cat>
          <c:val>
            <c:numRef>
              <c:f>GB3ITP!$B$4:$B$11</c:f>
              <c:numCache>
                <c:formatCode>0%</c:formatCode>
                <c:ptCount val="8"/>
                <c:pt idx="0">
                  <c:v>0.69399999999999995</c:v>
                </c:pt>
                <c:pt idx="1">
                  <c:v>0.59199999999999997</c:v>
                </c:pt>
                <c:pt idx="2">
                  <c:v>0.65300000000000002</c:v>
                </c:pt>
                <c:pt idx="3">
                  <c:v>0.30599999999999999</c:v>
                </c:pt>
                <c:pt idx="4">
                  <c:v>0.46899999999999997</c:v>
                </c:pt>
                <c:pt idx="5">
                  <c:v>0.57099999999999995</c:v>
                </c:pt>
                <c:pt idx="6">
                  <c:v>0.755</c:v>
                </c:pt>
                <c:pt idx="7">
                  <c:v>0.79600000000000004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C-42DD-8DA4-98CDC0283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9143663"/>
        <c:axId val="362622080"/>
      </c:barChart>
      <c:catAx>
        <c:axId val="14291436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62622080"/>
        <c:crosses val="autoZero"/>
        <c:auto val="1"/>
        <c:lblAlgn val="ctr"/>
        <c:lblOffset val="100"/>
        <c:noMultiLvlLbl val="0"/>
      </c:catAx>
      <c:valAx>
        <c:axId val="362622080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143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</xdr:colOff>
      <xdr:row>1</xdr:row>
      <xdr:rowOff>67973</xdr:rowOff>
    </xdr:from>
    <xdr:to>
      <xdr:col>18</xdr:col>
      <xdr:colOff>345280</xdr:colOff>
      <xdr:row>56</xdr:row>
      <xdr:rowOff>166688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0EA5E4-B878-612F-3103-53A12FC3E5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134937</xdr:rowOff>
    </xdr:from>
    <xdr:to>
      <xdr:col>7</xdr:col>
      <xdr:colOff>19050</xdr:colOff>
      <xdr:row>13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34CD1-B1F1-DE52-BF4B-FEF7E6F6E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150811</xdr:rowOff>
    </xdr:from>
    <xdr:to>
      <xdr:col>10</xdr:col>
      <xdr:colOff>583406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774DAB-D69C-6E43-E526-8FBB822B1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14</xdr:row>
      <xdr:rowOff>39686</xdr:rowOff>
    </xdr:from>
    <xdr:to>
      <xdr:col>10</xdr:col>
      <xdr:colOff>555624</xdr:colOff>
      <xdr:row>26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EF33C5-EBF5-258E-05BD-D6CFAE4E5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7936</xdr:rowOff>
    </xdr:from>
    <xdr:to>
      <xdr:col>9</xdr:col>
      <xdr:colOff>561974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518D4A-7C8F-0688-8B06-C553A74D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112712</xdr:rowOff>
    </xdr:from>
    <xdr:to>
      <xdr:col>8</xdr:col>
      <xdr:colOff>247650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DAED0D-AAB5-F08C-7BC7-3350D58A2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131762</xdr:rowOff>
    </xdr:from>
    <xdr:to>
      <xdr:col>6</xdr:col>
      <xdr:colOff>3175</xdr:colOff>
      <xdr:row>14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6670D9-F0B7-9E63-3BD0-C848E7406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12700</xdr:colOff>
      <xdr:row>29</xdr:row>
      <xdr:rowOff>171450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B5262C7-C967-4AD3-C59D-4EEF5F43FF4E}"/>
            </a:ext>
            <a:ext uri="{147F2762-F138-4A5C-976F-8EAC2B608ADB}">
              <a16:predDERef xmlns:a16="http://schemas.microsoft.com/office/drawing/2014/main" pred="{366670D9-F0B7-9E63-3BD0-C848E7406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82549</xdr:rowOff>
    </xdr:from>
    <xdr:to>
      <xdr:col>10</xdr:col>
      <xdr:colOff>0</xdr:colOff>
      <xdr:row>21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B0D6C8-90E3-4704-8797-6FC502C7F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160336</xdr:rowOff>
    </xdr:from>
    <xdr:to>
      <xdr:col>7</xdr:col>
      <xdr:colOff>590550</xdr:colOff>
      <xdr:row>17</xdr:row>
      <xdr:rowOff>168275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8BFFD7-624A-40E9-F511-C0647323C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26987</xdr:rowOff>
    </xdr:from>
    <xdr:to>
      <xdr:col>9</xdr:col>
      <xdr:colOff>9525</xdr:colOff>
      <xdr:row>14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6F9FB5-2391-D502-C184-FE85BF02D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0</xdr:row>
      <xdr:rowOff>239712</xdr:rowOff>
    </xdr:from>
    <xdr:to>
      <xdr:col>8</xdr:col>
      <xdr:colOff>123825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D727A1-539C-948E-C46E-4F7DAF6F9F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1587</xdr:rowOff>
    </xdr:from>
    <xdr:to>
      <xdr:col>7</xdr:col>
      <xdr:colOff>600075</xdr:colOff>
      <xdr:row>14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D1AFF-0B80-E3A3-50AA-5777FD642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25399</xdr:rowOff>
    </xdr:from>
    <xdr:to>
      <xdr:col>13</xdr:col>
      <xdr:colOff>447675</xdr:colOff>
      <xdr:row>38</xdr:row>
      <xdr:rowOff>171449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7454913-CC58-40AC-BA91-99A9837E5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65086</xdr:rowOff>
    </xdr:from>
    <xdr:to>
      <xdr:col>9</xdr:col>
      <xdr:colOff>12699</xdr:colOff>
      <xdr:row>19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859120-5963-9959-5BAA-B10E80B2C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7936</xdr:rowOff>
    </xdr:from>
    <xdr:to>
      <xdr:col>8</xdr:col>
      <xdr:colOff>600074</xdr:colOff>
      <xdr:row>38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5F1CCD-6944-A8E9-C5DC-1B0B50A2A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239712</xdr:rowOff>
    </xdr:from>
    <xdr:to>
      <xdr:col>8</xdr:col>
      <xdr:colOff>590550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1AFE8-3BCF-E02A-5E0A-024E161F1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11111</xdr:rowOff>
    </xdr:from>
    <xdr:to>
      <xdr:col>7</xdr:col>
      <xdr:colOff>574674</xdr:colOff>
      <xdr:row>11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8F6EF0-4284-F6B9-D689-9B0F19B07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9</xdr:col>
      <xdr:colOff>571500</xdr:colOff>
      <xdr:row>13</xdr:row>
      <xdr:rowOff>47625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658BB1E-058C-381A-AD45-1683AAD86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1587</xdr:rowOff>
    </xdr:from>
    <xdr:to>
      <xdr:col>9</xdr:col>
      <xdr:colOff>571499</xdr:colOff>
      <xdr:row>26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FDCB5A-8061-F894-B542-87F5387DE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65086</xdr:rowOff>
    </xdr:from>
    <xdr:to>
      <xdr:col>9</xdr:col>
      <xdr:colOff>66674</xdr:colOff>
      <xdr:row>13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F0CBD1-7F55-AA63-A2AC-85B23C7AAD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26988</xdr:rowOff>
    </xdr:from>
    <xdr:to>
      <xdr:col>6</xdr:col>
      <xdr:colOff>590550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41B55E-32C1-D1D3-4095-F409BFC79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227011</xdr:rowOff>
    </xdr:from>
    <xdr:to>
      <xdr:col>6</xdr:col>
      <xdr:colOff>514349</xdr:colOff>
      <xdr:row>21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41E9A2-55AE-8CFB-DBD4-84CFECC85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160337</xdr:rowOff>
    </xdr:from>
    <xdr:to>
      <xdr:col>7</xdr:col>
      <xdr:colOff>360363</xdr:colOff>
      <xdr:row>9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BBA3B9-EAD1-28BF-05B8-082441750C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163512</xdr:rowOff>
    </xdr:from>
    <xdr:to>
      <xdr:col>5</xdr:col>
      <xdr:colOff>233363</xdr:colOff>
      <xdr:row>11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5B0627-D844-051F-9285-40F492D32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7937</xdr:rowOff>
    </xdr:from>
    <xdr:to>
      <xdr:col>9</xdr:col>
      <xdr:colOff>504825</xdr:colOff>
      <xdr:row>29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FB4C6-6B4F-DF17-3222-D694C845E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182562</xdr:rowOff>
    </xdr:from>
    <xdr:to>
      <xdr:col>6</xdr:col>
      <xdr:colOff>323850</xdr:colOff>
      <xdr:row>11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8281A-8B6D-E075-0022-ECE808A51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176211</xdr:rowOff>
    </xdr:from>
    <xdr:to>
      <xdr:col>5</xdr:col>
      <xdr:colOff>31750</xdr:colOff>
      <xdr:row>13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2CCEC2-C3FD-3EAB-C396-7292CD578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ie Heseltine" id="{03D92022-A6A9-4BE4-90F7-60B547703643}" userId="S::LHeseltine@careersandenterprise.co.uk::bf9ceea0-3bb9-4b75-9041-ae9c9cf5d1a3" providerId="AD"/>
  <person displayName="Laura Hawksworth" id="{2EAA9295-4F47-4919-AB3E-1C12AE407BDA}" userId="S::lhawksworth@careersandenterprise.co.uk::9e53f346-dd04-495e-aef1-f33fe3de7f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" dT="2024-10-01T14:31:01.34" personId="{2EAA9295-4F47-4919-AB3E-1C12AE407BDA}" id="{1979324A-A51C-4285-9168-49B30F7361C4}">
    <text>check slight decline</text>
  </threadedComment>
  <threadedComment ref="I6" dT="2024-10-02T11:30:48.38" personId="{03D92022-A6A9-4BE4-90F7-60B547703643}" id="{262B14A8-34C5-4F72-A685-7E14EB575CA9}" parentId="{1979324A-A51C-4285-9168-49B30F7361C4}">
    <text>Have checked and this stands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2.xml"/><Relationship Id="rId4" Type="http://schemas.microsoft.com/office/2017/10/relationships/threadedComment" Target="../threadedComments/threadedComment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>
      <selection activeCell="J21" sqref="I21:J25"/>
    </sheetView>
  </sheetViews>
  <sheetFormatPr defaultColWidth="8.7109375" defaultRowHeight="14.45"/>
  <cols>
    <col min="1" max="1" width="13.140625" style="47" customWidth="1"/>
    <col min="2" max="2" width="50.42578125" style="12" customWidth="1"/>
    <col min="3" max="3" width="8.7109375" style="12"/>
    <col min="4" max="4" width="30.28515625" style="12" customWidth="1"/>
    <col min="5" max="5" width="13.42578125" style="12" customWidth="1"/>
    <col min="6" max="16384" width="8.7109375" style="12"/>
  </cols>
  <sheetData>
    <row r="1" spans="1:6" ht="21">
      <c r="A1" s="48" t="s">
        <v>0</v>
      </c>
      <c r="B1" s="48"/>
      <c r="D1" s="1" t="s">
        <v>1</v>
      </c>
      <c r="E1" s="2" t="s">
        <v>2</v>
      </c>
      <c r="F1" s="3" t="s">
        <v>3</v>
      </c>
    </row>
    <row r="2" spans="1:6" ht="30.95">
      <c r="A2" s="45" t="s">
        <v>4</v>
      </c>
      <c r="B2" s="46" t="s">
        <v>5</v>
      </c>
      <c r="D2" s="4" t="s">
        <v>6</v>
      </c>
      <c r="E2" s="5">
        <v>1</v>
      </c>
      <c r="F2" s="6">
        <f t="shared" ref="F2:F8" si="0">E2/$E$8</f>
        <v>3.90625E-3</v>
      </c>
    </row>
    <row r="3" spans="1:6" ht="46.5">
      <c r="A3" s="45" t="s">
        <v>7</v>
      </c>
      <c r="B3" s="46" t="s">
        <v>8</v>
      </c>
      <c r="D3" s="4" t="s">
        <v>9</v>
      </c>
      <c r="E3" s="5">
        <v>31</v>
      </c>
      <c r="F3" s="6">
        <f t="shared" si="0"/>
        <v>0.12109375</v>
      </c>
    </row>
    <row r="4" spans="1:6" ht="30.95">
      <c r="A4" s="45" t="s">
        <v>10</v>
      </c>
      <c r="B4" s="46" t="s">
        <v>11</v>
      </c>
      <c r="D4" s="4" t="s">
        <v>12</v>
      </c>
      <c r="E4" s="5">
        <v>23</v>
      </c>
      <c r="F4" s="6">
        <f t="shared" si="0"/>
        <v>8.984375E-2</v>
      </c>
    </row>
    <row r="5" spans="1:6" ht="46.5">
      <c r="A5" s="45" t="s">
        <v>13</v>
      </c>
      <c r="B5" s="46" t="s">
        <v>14</v>
      </c>
      <c r="D5" s="4" t="s">
        <v>15</v>
      </c>
      <c r="E5" s="5">
        <v>199</v>
      </c>
      <c r="F5" s="6">
        <f t="shared" si="0"/>
        <v>0.77734375</v>
      </c>
    </row>
    <row r="6" spans="1:6" ht="46.5">
      <c r="A6" s="45" t="s">
        <v>16</v>
      </c>
      <c r="B6" s="46" t="s">
        <v>17</v>
      </c>
      <c r="D6" s="4" t="s">
        <v>18</v>
      </c>
      <c r="E6" s="5">
        <v>1</v>
      </c>
      <c r="F6" s="6">
        <f t="shared" si="0"/>
        <v>3.90625E-3</v>
      </c>
    </row>
    <row r="7" spans="1:6" ht="46.5">
      <c r="A7" s="45" t="s">
        <v>19</v>
      </c>
      <c r="B7" s="46" t="s">
        <v>20</v>
      </c>
      <c r="D7" s="4" t="s">
        <v>21</v>
      </c>
      <c r="E7" s="5">
        <v>1</v>
      </c>
      <c r="F7" s="6">
        <f t="shared" si="0"/>
        <v>3.90625E-3</v>
      </c>
    </row>
    <row r="8" spans="1:6" ht="30.95">
      <c r="A8" s="45" t="s">
        <v>22</v>
      </c>
      <c r="B8" s="46" t="s">
        <v>23</v>
      </c>
      <c r="D8" s="4" t="s">
        <v>24</v>
      </c>
      <c r="E8" s="5">
        <v>256</v>
      </c>
      <c r="F8" s="6">
        <f t="shared" si="0"/>
        <v>1</v>
      </c>
    </row>
    <row r="9" spans="1:6" ht="46.5">
      <c r="A9" s="45" t="s">
        <v>25</v>
      </c>
      <c r="B9" s="46" t="s">
        <v>26</v>
      </c>
    </row>
    <row r="10" spans="1:6" ht="46.5">
      <c r="A10" s="45" t="s">
        <v>27</v>
      </c>
      <c r="B10" s="46" t="s">
        <v>28</v>
      </c>
    </row>
    <row r="11" spans="1:6" ht="30.95">
      <c r="A11" s="45" t="s">
        <v>29</v>
      </c>
      <c r="B11" s="46" t="s">
        <v>30</v>
      </c>
      <c r="D11" s="1" t="s">
        <v>31</v>
      </c>
      <c r="E11" s="2" t="s">
        <v>2</v>
      </c>
      <c r="F11" s="3" t="s">
        <v>3</v>
      </c>
    </row>
    <row r="12" spans="1:6" ht="46.5">
      <c r="A12" s="45" t="s">
        <v>32</v>
      </c>
      <c r="B12" s="46" t="s">
        <v>33</v>
      </c>
      <c r="D12" s="4" t="s">
        <v>34</v>
      </c>
      <c r="E12" s="5">
        <v>56</v>
      </c>
      <c r="F12" s="6">
        <f>E12/$E$14</f>
        <v>0.21875</v>
      </c>
    </row>
    <row r="13" spans="1:6" ht="46.5">
      <c r="A13" s="45" t="s">
        <v>35</v>
      </c>
      <c r="B13" s="46" t="s">
        <v>36</v>
      </c>
      <c r="D13" s="4" t="s">
        <v>37</v>
      </c>
      <c r="E13" s="5">
        <v>200</v>
      </c>
      <c r="F13" s="6">
        <f>E13/$E$14</f>
        <v>0.78125</v>
      </c>
    </row>
    <row r="14" spans="1:6" ht="46.5">
      <c r="A14" s="45" t="s">
        <v>38</v>
      </c>
      <c r="B14" s="46" t="s">
        <v>39</v>
      </c>
      <c r="D14" s="4" t="s">
        <v>24</v>
      </c>
      <c r="E14" s="5">
        <v>256</v>
      </c>
      <c r="F14" s="6">
        <f>E14/$E$14</f>
        <v>1</v>
      </c>
    </row>
    <row r="15" spans="1:6" ht="46.5">
      <c r="A15" s="45" t="s">
        <v>40</v>
      </c>
      <c r="B15" s="46" t="s">
        <v>41</v>
      </c>
    </row>
    <row r="16" spans="1:6" ht="46.5">
      <c r="A16" s="45" t="s">
        <v>42</v>
      </c>
      <c r="B16" s="46" t="s">
        <v>43</v>
      </c>
    </row>
    <row r="17" spans="1:6" ht="30.95">
      <c r="A17" s="45" t="s">
        <v>44</v>
      </c>
      <c r="B17" s="46" t="s">
        <v>45</v>
      </c>
      <c r="D17" s="1" t="s">
        <v>46</v>
      </c>
      <c r="E17" s="2" t="s">
        <v>2</v>
      </c>
      <c r="F17" s="3" t="s">
        <v>3</v>
      </c>
    </row>
    <row r="18" spans="1:6" ht="46.5">
      <c r="A18" s="45" t="s">
        <v>47</v>
      </c>
      <c r="B18" s="46" t="s">
        <v>48</v>
      </c>
      <c r="D18" s="4" t="s">
        <v>49</v>
      </c>
      <c r="E18" s="5">
        <v>2</v>
      </c>
      <c r="F18" s="6">
        <f t="shared" ref="F18:F26" si="1">E18/$E$26</f>
        <v>7.8125E-3</v>
      </c>
    </row>
    <row r="19" spans="1:6" ht="32.1">
      <c r="A19" s="45" t="s">
        <v>50</v>
      </c>
      <c r="B19" s="46" t="s">
        <v>51</v>
      </c>
      <c r="D19" s="4" t="s">
        <v>52</v>
      </c>
      <c r="E19" s="5">
        <v>144</v>
      </c>
      <c r="F19" s="6">
        <f t="shared" si="1"/>
        <v>0.5625</v>
      </c>
    </row>
    <row r="20" spans="1:6" ht="46.5">
      <c r="A20" s="45" t="s">
        <v>53</v>
      </c>
      <c r="B20" s="46" t="s">
        <v>54</v>
      </c>
      <c r="D20" s="4" t="s">
        <v>55</v>
      </c>
      <c r="E20" s="5">
        <v>10</v>
      </c>
      <c r="F20" s="6">
        <f t="shared" si="1"/>
        <v>3.90625E-2</v>
      </c>
    </row>
    <row r="21" spans="1:6" ht="46.5">
      <c r="A21" s="45" t="s">
        <v>56</v>
      </c>
      <c r="B21" s="46" t="s">
        <v>57</v>
      </c>
      <c r="D21" s="4" t="s">
        <v>58</v>
      </c>
      <c r="E21" s="5">
        <v>58</v>
      </c>
      <c r="F21" s="6">
        <f t="shared" si="1"/>
        <v>0.2265625</v>
      </c>
    </row>
    <row r="22" spans="1:6" ht="46.5">
      <c r="A22" s="45" t="s">
        <v>59</v>
      </c>
      <c r="B22" s="46" t="s">
        <v>60</v>
      </c>
      <c r="D22" s="4" t="s">
        <v>61</v>
      </c>
      <c r="E22" s="5">
        <v>27</v>
      </c>
      <c r="F22" s="6">
        <f t="shared" si="1"/>
        <v>0.10546875</v>
      </c>
    </row>
    <row r="23" spans="1:6" ht="32.1">
      <c r="A23" s="45" t="s">
        <v>62</v>
      </c>
      <c r="B23" s="46" t="s">
        <v>63</v>
      </c>
      <c r="D23" s="4" t="s">
        <v>64</v>
      </c>
      <c r="E23" s="5">
        <v>13</v>
      </c>
      <c r="F23" s="6">
        <f t="shared" si="1"/>
        <v>5.078125E-2</v>
      </c>
    </row>
    <row r="24" spans="1:6" ht="32.1">
      <c r="A24" s="45" t="s">
        <v>65</v>
      </c>
      <c r="B24" s="46" t="s">
        <v>66</v>
      </c>
      <c r="D24" s="4" t="s">
        <v>67</v>
      </c>
      <c r="E24" s="5">
        <v>1</v>
      </c>
      <c r="F24" s="6">
        <f t="shared" si="1"/>
        <v>3.90625E-3</v>
      </c>
    </row>
    <row r="25" spans="1:6" ht="30.95">
      <c r="A25" s="45" t="s">
        <v>68</v>
      </c>
      <c r="B25" s="46" t="s">
        <v>69</v>
      </c>
      <c r="D25" s="4" t="s">
        <v>70</v>
      </c>
      <c r="E25" s="5">
        <v>1</v>
      </c>
      <c r="F25" s="6">
        <f t="shared" si="1"/>
        <v>3.90625E-3</v>
      </c>
    </row>
    <row r="26" spans="1:6" ht="15.95">
      <c r="D26" s="7" t="s">
        <v>24</v>
      </c>
      <c r="E26" s="5">
        <v>256</v>
      </c>
      <c r="F26" s="6">
        <f t="shared" si="1"/>
        <v>1</v>
      </c>
    </row>
  </sheetData>
  <mergeCells count="1">
    <mergeCell ref="A1:B1"/>
  </mergeCells>
  <phoneticPr fontId="21" type="noConversion"/>
  <hyperlinks>
    <hyperlink ref="A2" location="'GB1'!A1" display="GB1" xr:uid="{9222EEAE-5009-47CD-AB3F-C9CAD2585CED}"/>
    <hyperlink ref="A5" location="'GB2'!A1" display="GB2" xr:uid="{B8BCC810-EC49-48F0-9689-097529C39DFC}"/>
    <hyperlink ref="A8" location="'GB3'!A1" display="GB3" xr:uid="{030DD491-C5A1-4438-81B1-6ED4ACF6F39B}"/>
    <hyperlink ref="A11" location="'GB4'!A1" display="GB4" xr:uid="{7C1DF223-9FE5-4E7A-B504-E8E6C35B375D}"/>
    <hyperlink ref="A14" location="'GB5'!A1" display="GB5" xr:uid="{7F436E2F-86F1-4E02-97E7-8878EC269E06}"/>
    <hyperlink ref="A17" location="'GB6'!A1" display="GB6" xr:uid="{2A0CBDF5-9394-4698-A70C-B0832F3A1581}"/>
    <hyperlink ref="A20" location="'GB7'!A1" display="GB7" xr:uid="{963FF5C0-E973-4935-A731-EF29AD0705FC}"/>
    <hyperlink ref="A23" location="'GB8'!A1" display="GB8" xr:uid="{E57B2FD6-11E9-4EA7-8637-D1C118C63339}"/>
    <hyperlink ref="A4" location="'GB1 ITP'!A1" display="GB1 ITP" xr:uid="{15AB11D9-6707-4413-9355-1EE9AA59A930}"/>
    <hyperlink ref="A3" location="GB1type!A1" display="GB1type" xr:uid="{0D11A45C-7C5E-4774-BCF1-F31CC7FEC613}"/>
    <hyperlink ref="A6" location="GB2type!A1" display="GB2type" xr:uid="{D30308D2-8B06-441C-A854-6A3F62C8C81F}"/>
    <hyperlink ref="A7" location="'GB2 ITP'!A1" display="GB2 ITP" xr:uid="{915666C4-FCE4-4B34-B0C8-911FBB5AB399}"/>
    <hyperlink ref="A9:A10" location="'GB3'!A1" display="GB3" xr:uid="{5C27DC97-AC69-4EC4-941E-CA312FD68671}"/>
    <hyperlink ref="A12" location="GB4type!A1" display="GB4type" xr:uid="{34937621-2748-429A-AC87-79A9C5F774CE}"/>
    <hyperlink ref="A13" location="'GB4 ITP'!A1" display="GB4 ITP" xr:uid="{E030FD20-0773-4864-AA4B-D86637CD36E5}"/>
    <hyperlink ref="A15:A16" location="'GB5'!A1" display="GB5" xr:uid="{16C66C3A-2F5C-468E-BDCC-46413983F0ED}"/>
    <hyperlink ref="A18:A19" location="'GB6'!A1" display="GB6" xr:uid="{BB0BBDBC-9DA2-464B-B986-50FD0B2B2C85}"/>
    <hyperlink ref="A21:A22" location="'GB7'!A1" display="GB7" xr:uid="{C8C7A6BB-7FBE-4F56-9267-BEE292CBFC1C}"/>
    <hyperlink ref="A24:A25" location="'GB8'!A1" display="GB8" xr:uid="{43DAC6C2-193C-49FD-8705-99838CDFCE26}"/>
    <hyperlink ref="A9" location="GB3type!A1" display="GB3type" xr:uid="{D5B2F79F-5343-4217-86F2-7745896A79BD}"/>
    <hyperlink ref="A10" location="GB3type!A1" display="GB3 ITP" xr:uid="{14E9F2DD-64C2-40CA-BEFB-C99542325374}"/>
    <hyperlink ref="A15" location="GB5type!A1" display="GB5type" xr:uid="{0A229EBD-1456-4CA4-80AD-B00C6C881CBA}"/>
    <hyperlink ref="A16" location="'GB5 ITP'!A1" display="GB5 ITP" xr:uid="{112BB176-E3C9-48C0-B4F0-334120279015}"/>
    <hyperlink ref="A18" location="GB6type!A1" display="GB6 type" xr:uid="{B468B484-576B-4B2E-9A32-146A7AD6F9A4}"/>
    <hyperlink ref="A19" location="'GB6 ITP'!A1" display="GB6 ITP" xr:uid="{99306DB1-F519-42B0-B62A-B4CEFEAE5063}"/>
    <hyperlink ref="A21" location="GB7type!A1" display="GB7type" xr:uid="{BE3F7568-23B8-47B4-A595-E494A14AD5AE}"/>
    <hyperlink ref="A22" location="'GB7 ITP'!A1" display="GB7 ITP" xr:uid="{1502D2C8-0929-4F0E-8308-DBA9221C286C}"/>
    <hyperlink ref="A24" location="GB8type!A1" display="GB8type" xr:uid="{C03F1E34-46C3-462F-B913-3F9B3DA4ED26}"/>
    <hyperlink ref="A25" location="'GB8 ITP'!A1" display="GB8ITP" xr:uid="{F46C43B4-F048-448F-B91E-27988FDF7E2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FC32-6221-44B0-B4DE-EEDE72C6497E}">
  <dimension ref="A1:F11"/>
  <sheetViews>
    <sheetView topLeftCell="A7" workbookViewId="0">
      <selection activeCell="L11" sqref="L11"/>
    </sheetView>
  </sheetViews>
  <sheetFormatPr defaultColWidth="8.7109375" defaultRowHeight="14.45"/>
  <cols>
    <col min="1" max="1" width="41.28515625" style="12" customWidth="1"/>
    <col min="2" max="16384" width="8.7109375" style="12"/>
  </cols>
  <sheetData>
    <row r="1" spans="1:6" ht="19.5">
      <c r="A1" s="51" t="s">
        <v>110</v>
      </c>
      <c r="B1" s="51"/>
      <c r="C1" s="51"/>
      <c r="D1" s="51"/>
      <c r="E1" s="51"/>
      <c r="F1" s="51"/>
    </row>
    <row r="3" spans="1:6" ht="116.1">
      <c r="A3" s="14"/>
      <c r="B3" s="14" t="s">
        <v>98</v>
      </c>
      <c r="C3" s="14" t="s">
        <v>99</v>
      </c>
    </row>
    <row r="4" spans="1:6" ht="43.5">
      <c r="A4" s="14" t="s">
        <v>111</v>
      </c>
      <c r="B4" s="27">
        <v>0.98</v>
      </c>
      <c r="C4" s="27">
        <v>0.96</v>
      </c>
    </row>
    <row r="5" spans="1:6" ht="43.5">
      <c r="A5" s="14" t="s">
        <v>112</v>
      </c>
      <c r="B5" s="22">
        <v>0.99</v>
      </c>
      <c r="C5" s="22">
        <v>0.96</v>
      </c>
    </row>
    <row r="6" spans="1:6" ht="43.5">
      <c r="A6" s="14" t="s">
        <v>113</v>
      </c>
      <c r="B6" s="22">
        <v>0.98</v>
      </c>
      <c r="C6" s="22">
        <v>1</v>
      </c>
    </row>
    <row r="7" spans="1:6" ht="43.5">
      <c r="A7" s="14" t="s">
        <v>114</v>
      </c>
      <c r="B7" s="27">
        <v>0.7</v>
      </c>
      <c r="C7" s="27">
        <v>0.68</v>
      </c>
    </row>
    <row r="8" spans="1:6" ht="43.5">
      <c r="A8" s="14" t="s">
        <v>115</v>
      </c>
      <c r="B8" s="27">
        <v>0.94</v>
      </c>
      <c r="C8" s="27">
        <v>0.88</v>
      </c>
    </row>
    <row r="9" spans="1:6" ht="29.1">
      <c r="A9" s="14" t="s">
        <v>116</v>
      </c>
      <c r="B9" s="28">
        <v>0.93</v>
      </c>
      <c r="C9" s="27">
        <v>0.89</v>
      </c>
    </row>
    <row r="10" spans="1:6" ht="29.1">
      <c r="A10" s="14" t="s">
        <v>117</v>
      </c>
      <c r="B10" s="27">
        <v>0.96</v>
      </c>
      <c r="C10" s="27">
        <v>0.96</v>
      </c>
    </row>
    <row r="11" spans="1:6" ht="29.1">
      <c r="A11" s="14" t="s">
        <v>118</v>
      </c>
      <c r="B11" s="27">
        <v>0.89</v>
      </c>
      <c r="C11" s="27">
        <v>0.93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463C-B08D-410A-9F9E-8FAE60522F09}">
  <dimension ref="A1:F11"/>
  <sheetViews>
    <sheetView topLeftCell="A5" workbookViewId="0">
      <selection activeCell="H6" sqref="H6"/>
    </sheetView>
  </sheetViews>
  <sheetFormatPr defaultColWidth="8.7109375" defaultRowHeight="14.45"/>
  <cols>
    <col min="1" max="1" width="46.28515625" style="30" customWidth="1"/>
    <col min="2" max="16384" width="8.7109375" style="12"/>
  </cols>
  <sheetData>
    <row r="1" spans="1:6" ht="19.5">
      <c r="A1" s="51" t="s">
        <v>110</v>
      </c>
      <c r="B1" s="51"/>
      <c r="C1" s="51"/>
      <c r="D1" s="51"/>
      <c r="E1" s="51"/>
      <c r="F1" s="51"/>
    </row>
    <row r="3" spans="1:6">
      <c r="A3" s="29"/>
      <c r="B3" s="17" t="s">
        <v>119</v>
      </c>
    </row>
    <row r="4" spans="1:6" ht="43.5">
      <c r="A4" s="29" t="s">
        <v>111</v>
      </c>
      <c r="B4" s="16">
        <v>0.69399999999999995</v>
      </c>
    </row>
    <row r="5" spans="1:6" ht="43.5">
      <c r="A5" s="29" t="s">
        <v>112</v>
      </c>
      <c r="B5" s="16">
        <v>0.59199999999999997</v>
      </c>
    </row>
    <row r="6" spans="1:6" ht="43.5">
      <c r="A6" s="29" t="s">
        <v>113</v>
      </c>
      <c r="B6" s="16">
        <v>0.65300000000000002</v>
      </c>
    </row>
    <row r="7" spans="1:6" ht="43.5">
      <c r="A7" s="29" t="s">
        <v>114</v>
      </c>
      <c r="B7" s="16">
        <v>0.30599999999999999</v>
      </c>
    </row>
    <row r="8" spans="1:6" ht="29.1">
      <c r="A8" s="29" t="s">
        <v>115</v>
      </c>
      <c r="B8" s="16">
        <v>0.46899999999999997</v>
      </c>
    </row>
    <row r="9" spans="1:6" ht="29.1">
      <c r="A9" s="29" t="s">
        <v>116</v>
      </c>
      <c r="B9" s="16">
        <v>0.57099999999999995</v>
      </c>
    </row>
    <row r="10" spans="1:6">
      <c r="A10" s="29" t="s">
        <v>117</v>
      </c>
      <c r="B10" s="16">
        <v>0.755</v>
      </c>
    </row>
    <row r="11" spans="1:6" ht="29.1">
      <c r="A11" s="29" t="s">
        <v>118</v>
      </c>
      <c r="B11" s="16">
        <v>0.79600000000000004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E31D-D378-40AD-9058-B3698F0AE2D2}">
  <dimension ref="A1:F6"/>
  <sheetViews>
    <sheetView topLeftCell="A5" workbookViewId="0">
      <selection activeCell="L14" sqref="L14"/>
    </sheetView>
  </sheetViews>
  <sheetFormatPr defaultColWidth="8.7109375" defaultRowHeight="14.45"/>
  <cols>
    <col min="1" max="1" width="30.5703125" style="12" customWidth="1"/>
    <col min="2" max="16384" width="8.7109375" style="12"/>
  </cols>
  <sheetData>
    <row r="1" spans="1:6" ht="19.5">
      <c r="A1" s="51" t="s">
        <v>120</v>
      </c>
      <c r="B1" s="51"/>
      <c r="C1" s="51"/>
      <c r="D1" s="51"/>
      <c r="E1" s="51"/>
      <c r="F1" s="51"/>
    </row>
    <row r="3" spans="1:6" ht="43.5">
      <c r="A3" s="14"/>
      <c r="B3" s="21" t="s">
        <v>75</v>
      </c>
      <c r="C3" s="14" t="s">
        <v>76</v>
      </c>
      <c r="D3" s="14" t="s">
        <v>77</v>
      </c>
    </row>
    <row r="4" spans="1:6" ht="43.5">
      <c r="A4" s="14" t="s">
        <v>121</v>
      </c>
      <c r="B4" s="22">
        <v>0.97</v>
      </c>
      <c r="C4" s="27">
        <v>0.92</v>
      </c>
      <c r="D4" s="27">
        <v>0.91</v>
      </c>
    </row>
    <row r="5" spans="1:6" ht="43.5">
      <c r="A5" s="14" t="s">
        <v>122</v>
      </c>
      <c r="B5" s="22">
        <v>0.97</v>
      </c>
      <c r="C5" s="27">
        <v>0.93</v>
      </c>
      <c r="D5" s="27">
        <v>0.93</v>
      </c>
    </row>
    <row r="6" spans="1:6" ht="57.95">
      <c r="A6" s="14" t="s">
        <v>123</v>
      </c>
      <c r="B6" s="22">
        <v>0.97</v>
      </c>
      <c r="C6" s="27">
        <v>0.95</v>
      </c>
      <c r="D6" s="27">
        <v>0.94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2E3D-CA9A-4B70-82BB-EBFF904D6E38}">
  <dimension ref="A1:F25"/>
  <sheetViews>
    <sheetView topLeftCell="A4" zoomScale="80" zoomScaleNormal="80" workbookViewId="0">
      <selection activeCell="N21" sqref="N21"/>
    </sheetView>
  </sheetViews>
  <sheetFormatPr defaultColWidth="8.7109375" defaultRowHeight="14.45"/>
  <cols>
    <col min="1" max="1" width="21.140625" style="31" customWidth="1"/>
    <col min="2" max="16384" width="8.7109375" style="31"/>
  </cols>
  <sheetData>
    <row r="1" spans="1:6" ht="19.5">
      <c r="A1" s="52" t="s">
        <v>120</v>
      </c>
      <c r="B1" s="52"/>
      <c r="C1" s="52"/>
      <c r="D1" s="52"/>
      <c r="E1" s="52"/>
      <c r="F1" s="52"/>
    </row>
    <row r="4" spans="1:6" s="33" customFormat="1" ht="159.6">
      <c r="A4" s="32" t="s">
        <v>124</v>
      </c>
      <c r="B4" s="32" t="s">
        <v>125</v>
      </c>
      <c r="C4" s="32" t="s">
        <v>126</v>
      </c>
      <c r="D4" s="32" t="s">
        <v>127</v>
      </c>
    </row>
    <row r="5" spans="1:6">
      <c r="A5" s="34" t="s">
        <v>128</v>
      </c>
      <c r="B5" s="35">
        <v>0</v>
      </c>
      <c r="C5" s="35">
        <v>0</v>
      </c>
      <c r="D5" s="35">
        <v>0.01</v>
      </c>
    </row>
    <row r="6" spans="1:6">
      <c r="A6" s="34" t="s">
        <v>106</v>
      </c>
      <c r="B6" s="35">
        <v>0.03</v>
      </c>
      <c r="C6" s="35">
        <v>0.03</v>
      </c>
      <c r="D6" s="35">
        <v>0.02</v>
      </c>
    </row>
    <row r="7" spans="1:6">
      <c r="A7" s="34" t="s">
        <v>107</v>
      </c>
      <c r="B7" s="35">
        <v>0.49</v>
      </c>
      <c r="C7" s="35">
        <v>0.5</v>
      </c>
      <c r="D7" s="35">
        <v>0.47</v>
      </c>
    </row>
    <row r="8" spans="1:6">
      <c r="A8" s="34" t="s">
        <v>108</v>
      </c>
      <c r="B8" s="35">
        <v>0.48</v>
      </c>
      <c r="C8" s="35">
        <v>0.48</v>
      </c>
      <c r="D8" s="35">
        <v>0.51</v>
      </c>
    </row>
    <row r="21" spans="1:4" s="33" customFormat="1" ht="159.6">
      <c r="A21" s="32" t="s">
        <v>129</v>
      </c>
      <c r="B21" s="32" t="s">
        <v>125</v>
      </c>
      <c r="C21" s="32" t="s">
        <v>126</v>
      </c>
      <c r="D21" s="32" t="s">
        <v>127</v>
      </c>
    </row>
    <row r="22" spans="1:4">
      <c r="A22" s="34" t="s">
        <v>128</v>
      </c>
      <c r="B22" s="35">
        <v>1.7999999999999999E-2</v>
      </c>
      <c r="C22" s="35">
        <v>5.3999999999999999E-2</v>
      </c>
      <c r="D22" s="35">
        <v>0</v>
      </c>
    </row>
    <row r="23" spans="1:4">
      <c r="A23" s="34" t="s">
        <v>106</v>
      </c>
      <c r="B23" s="35">
        <v>0.02</v>
      </c>
      <c r="C23" s="35">
        <v>0</v>
      </c>
      <c r="D23" s="35">
        <v>5.3999999999999999E-2</v>
      </c>
    </row>
    <row r="24" spans="1:4">
      <c r="A24" s="34" t="s">
        <v>107</v>
      </c>
      <c r="B24" s="35">
        <v>0.42899999999999999</v>
      </c>
      <c r="C24" s="35">
        <v>0.35699999999999998</v>
      </c>
      <c r="D24" s="35">
        <v>0.30399999999999999</v>
      </c>
    </row>
    <row r="25" spans="1:4">
      <c r="A25" s="34" t="s">
        <v>108</v>
      </c>
      <c r="B25" s="35">
        <v>0.53600000000000003</v>
      </c>
      <c r="C25" s="35">
        <v>0.58899999999999997</v>
      </c>
      <c r="D25" s="35">
        <v>0.64300000000000002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9A28-B80B-4DDD-A9C3-FAEB5ECED817}">
  <dimension ref="A1:F8"/>
  <sheetViews>
    <sheetView topLeftCell="A14" workbookViewId="0">
      <selection activeCell="A4" sqref="A4"/>
    </sheetView>
  </sheetViews>
  <sheetFormatPr defaultColWidth="8.7109375" defaultRowHeight="14.45"/>
  <cols>
    <col min="1" max="1" width="8.7109375" style="12"/>
    <col min="2" max="2" width="18.28515625" style="12" customWidth="1"/>
    <col min="3" max="16384" width="8.7109375" style="12"/>
  </cols>
  <sheetData>
    <row r="1" spans="1:6" ht="19.5">
      <c r="A1" s="23" t="s">
        <v>120</v>
      </c>
      <c r="B1" s="23"/>
      <c r="C1" s="23"/>
      <c r="D1" s="23"/>
      <c r="E1" s="23"/>
      <c r="F1" s="23"/>
    </row>
    <row r="4" spans="1:6" s="30" customFormat="1" ht="188.45">
      <c r="A4" s="32"/>
      <c r="B4" s="32" t="s">
        <v>130</v>
      </c>
      <c r="C4" s="32" t="s">
        <v>131</v>
      </c>
      <c r="D4" s="32" t="s">
        <v>132</v>
      </c>
    </row>
    <row r="5" spans="1:6">
      <c r="A5" s="34" t="s">
        <v>128</v>
      </c>
      <c r="B5" s="35">
        <v>0.182</v>
      </c>
      <c r="C5" s="35">
        <v>0.2</v>
      </c>
      <c r="D5" s="35">
        <v>0.123</v>
      </c>
    </row>
    <row r="6" spans="1:6">
      <c r="A6" s="34" t="s">
        <v>106</v>
      </c>
      <c r="B6" s="35">
        <v>0.224</v>
      </c>
      <c r="C6" s="35">
        <v>0.245</v>
      </c>
      <c r="D6" s="35">
        <v>0.30599999999999999</v>
      </c>
    </row>
    <row r="7" spans="1:6">
      <c r="A7" s="34" t="s">
        <v>107</v>
      </c>
      <c r="B7" s="35">
        <v>0.245</v>
      </c>
      <c r="C7" s="35">
        <v>0.26500000000000001</v>
      </c>
      <c r="D7" s="35">
        <v>0.28599999999999998</v>
      </c>
    </row>
    <row r="8" spans="1:6">
      <c r="A8" s="34" t="s">
        <v>108</v>
      </c>
      <c r="B8" s="35">
        <v>0.34699999999999998</v>
      </c>
      <c r="C8" s="35">
        <v>0.28599999999999998</v>
      </c>
      <c r="D8" s="35">
        <v>0.28599999999999998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06043-D742-4294-8402-D03587624D65}">
  <dimension ref="A1:J6"/>
  <sheetViews>
    <sheetView topLeftCell="A12" workbookViewId="0">
      <selection activeCell="O10" sqref="O10"/>
    </sheetView>
  </sheetViews>
  <sheetFormatPr defaultColWidth="8.7109375" defaultRowHeight="14.45"/>
  <cols>
    <col min="1" max="1" width="29.42578125" style="12" customWidth="1"/>
    <col min="2" max="16384" width="8.7109375" style="12"/>
  </cols>
  <sheetData>
    <row r="1" spans="1:10" s="31" customFormat="1" ht="19.5">
      <c r="A1" s="52" t="s">
        <v>133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43.5">
      <c r="A3" s="14"/>
      <c r="B3" s="21" t="s">
        <v>75</v>
      </c>
      <c r="C3" s="14" t="s">
        <v>76</v>
      </c>
      <c r="D3" s="14" t="s">
        <v>77</v>
      </c>
    </row>
    <row r="4" spans="1:10" ht="57.95">
      <c r="A4" s="14" t="s">
        <v>134</v>
      </c>
      <c r="B4" s="22">
        <v>0.84</v>
      </c>
      <c r="C4" s="27">
        <v>0.81</v>
      </c>
      <c r="D4" s="27">
        <v>0.79500000000000004</v>
      </c>
    </row>
    <row r="5" spans="1:10" ht="43.5">
      <c r="A5" s="14" t="s">
        <v>135</v>
      </c>
      <c r="B5" s="22">
        <v>0.98</v>
      </c>
      <c r="C5" s="27">
        <v>0.87</v>
      </c>
      <c r="D5" s="27">
        <v>0.82</v>
      </c>
    </row>
    <row r="6" spans="1:10" ht="43.5">
      <c r="A6" s="14" t="s">
        <v>136</v>
      </c>
      <c r="B6" s="36">
        <v>0.98799999999999999</v>
      </c>
      <c r="C6" s="27">
        <v>0.93</v>
      </c>
      <c r="D6" s="27">
        <v>0.91600000000000004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F68B-568A-472A-9E7D-766E1176A1F6}">
  <dimension ref="A1:J22"/>
  <sheetViews>
    <sheetView tabSelected="1" topLeftCell="A70" workbookViewId="0">
      <selection activeCell="H40" sqref="H40"/>
    </sheetView>
  </sheetViews>
  <sheetFormatPr defaultColWidth="8.7109375" defaultRowHeight="14.45"/>
  <cols>
    <col min="1" max="1" width="22.28515625" style="12" customWidth="1"/>
    <col min="2" max="2" width="20.42578125" style="12" customWidth="1"/>
    <col min="3" max="3" width="24" style="12" customWidth="1"/>
    <col min="4" max="16384" width="8.7109375" style="12"/>
  </cols>
  <sheetData>
    <row r="1" spans="1:10" s="31" customFormat="1" ht="19.5">
      <c r="A1" s="52" t="s">
        <v>133</v>
      </c>
      <c r="B1" s="52"/>
      <c r="C1" s="52"/>
      <c r="D1" s="52"/>
      <c r="E1" s="52"/>
      <c r="F1" s="52"/>
      <c r="G1" s="52"/>
      <c r="H1" s="52"/>
      <c r="I1" s="52"/>
      <c r="J1" s="52"/>
    </row>
    <row r="3" spans="1:10">
      <c r="A3" s="12" t="s">
        <v>98</v>
      </c>
    </row>
    <row r="4" spans="1:10" ht="72.599999999999994">
      <c r="A4" s="21"/>
      <c r="B4" s="21" t="s">
        <v>137</v>
      </c>
      <c r="C4" s="21" t="s">
        <v>138</v>
      </c>
    </row>
    <row r="5" spans="1:10">
      <c r="A5" s="17" t="s">
        <v>139</v>
      </c>
      <c r="B5" s="16">
        <v>0.01</v>
      </c>
      <c r="C5" s="16">
        <v>0</v>
      </c>
    </row>
    <row r="6" spans="1:10">
      <c r="A6" s="17" t="s">
        <v>106</v>
      </c>
      <c r="B6" s="16">
        <v>0.51</v>
      </c>
      <c r="C6" s="16">
        <v>0.02</v>
      </c>
    </row>
    <row r="7" spans="1:10">
      <c r="A7" s="17" t="s">
        <v>107</v>
      </c>
      <c r="B7" s="16">
        <v>0.63</v>
      </c>
      <c r="C7" s="16">
        <v>0.53</v>
      </c>
    </row>
    <row r="8" spans="1:10">
      <c r="A8" s="17" t="s">
        <v>108</v>
      </c>
      <c r="B8" s="16">
        <v>0.32</v>
      </c>
      <c r="C8" s="16">
        <v>0.46</v>
      </c>
    </row>
    <row r="17" spans="1:3">
      <c r="A17" s="12" t="s">
        <v>140</v>
      </c>
    </row>
    <row r="18" spans="1:3" ht="72.599999999999994">
      <c r="A18" s="17"/>
      <c r="B18" s="21" t="s">
        <v>137</v>
      </c>
      <c r="C18" s="21" t="s">
        <v>138</v>
      </c>
    </row>
    <row r="19" spans="1:3">
      <c r="A19" s="17" t="s">
        <v>139</v>
      </c>
      <c r="B19" s="16">
        <v>0.02</v>
      </c>
      <c r="C19" s="16">
        <v>0</v>
      </c>
    </row>
    <row r="20" spans="1:3">
      <c r="A20" s="17" t="s">
        <v>106</v>
      </c>
      <c r="B20" s="16">
        <v>0.05</v>
      </c>
      <c r="C20" s="16">
        <v>0</v>
      </c>
    </row>
    <row r="21" spans="1:3">
      <c r="A21" s="17" t="s">
        <v>107</v>
      </c>
      <c r="B21" s="16">
        <v>0.39</v>
      </c>
      <c r="C21" s="16">
        <v>0.32</v>
      </c>
    </row>
    <row r="22" spans="1:3">
      <c r="A22" s="17" t="s">
        <v>108</v>
      </c>
      <c r="B22" s="16">
        <v>0.54</v>
      </c>
      <c r="C22" s="16">
        <v>0.68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B55D3-F123-44A0-9146-A1C6F8C477A2}">
  <dimension ref="A1:J5"/>
  <sheetViews>
    <sheetView workbookViewId="0">
      <selection activeCell="L35" sqref="L35"/>
    </sheetView>
  </sheetViews>
  <sheetFormatPr defaultColWidth="8.7109375" defaultRowHeight="14.45"/>
  <cols>
    <col min="1" max="16384" width="8.7109375" style="12"/>
  </cols>
  <sheetData>
    <row r="1" spans="1:10" s="31" customFormat="1" ht="19.5">
      <c r="A1" s="52" t="s">
        <v>133</v>
      </c>
      <c r="B1" s="52"/>
      <c r="C1" s="52"/>
      <c r="D1" s="52"/>
      <c r="E1" s="52"/>
      <c r="F1" s="52"/>
      <c r="G1" s="52"/>
      <c r="H1" s="52"/>
      <c r="I1" s="52"/>
      <c r="J1" s="52"/>
    </row>
    <row r="3" spans="1:10">
      <c r="B3" s="12" t="s">
        <v>141</v>
      </c>
    </row>
    <row r="4" spans="1:10">
      <c r="A4" s="12" t="s">
        <v>142</v>
      </c>
      <c r="B4" s="37">
        <v>0.73499999999999999</v>
      </c>
    </row>
    <row r="5" spans="1:10">
      <c r="A5" s="12" t="s">
        <v>143</v>
      </c>
      <c r="B5" s="37">
        <v>0.57099999999999995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71598-6672-41C2-99CA-12FB1962A49B}">
  <dimension ref="A1:J5"/>
  <sheetViews>
    <sheetView workbookViewId="0">
      <selection activeCell="T31" sqref="T31"/>
    </sheetView>
  </sheetViews>
  <sheetFormatPr defaultColWidth="8.7109375" defaultRowHeight="14.45"/>
  <cols>
    <col min="1" max="1" width="25.28515625" style="12" customWidth="1"/>
    <col min="2" max="16384" width="8.7109375" style="12"/>
  </cols>
  <sheetData>
    <row r="1" spans="1:10" s="31" customFormat="1" ht="19.5">
      <c r="A1" s="52" t="s">
        <v>144</v>
      </c>
      <c r="B1" s="52"/>
      <c r="C1" s="52"/>
      <c r="D1" s="52"/>
      <c r="E1" s="52"/>
      <c r="F1" s="52"/>
      <c r="G1" s="52"/>
      <c r="H1" s="52"/>
      <c r="I1" s="52"/>
      <c r="J1" s="52"/>
    </row>
    <row r="4" spans="1:10">
      <c r="A4" s="17"/>
      <c r="B4" s="17" t="s">
        <v>75</v>
      </c>
      <c r="C4" s="17" t="s">
        <v>145</v>
      </c>
      <c r="D4" s="17" t="s">
        <v>146</v>
      </c>
    </row>
    <row r="5" spans="1:10" ht="72.599999999999994">
      <c r="A5" s="21" t="s">
        <v>147</v>
      </c>
      <c r="B5" s="16">
        <v>0.67</v>
      </c>
      <c r="C5" s="16">
        <v>0.63</v>
      </c>
      <c r="D5" s="16">
        <v>0.56999999999999995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5D60-1C0D-43CC-B21B-A018A3347667}">
  <dimension ref="A1:J9"/>
  <sheetViews>
    <sheetView topLeftCell="A3" workbookViewId="0">
      <selection activeCell="N15" sqref="N15"/>
    </sheetView>
  </sheetViews>
  <sheetFormatPr defaultColWidth="8.7109375" defaultRowHeight="14.45"/>
  <cols>
    <col min="1" max="1" width="26.85546875" style="12" customWidth="1"/>
    <col min="2" max="16384" width="8.7109375" style="12"/>
  </cols>
  <sheetData>
    <row r="1" spans="1:10" s="31" customFormat="1" ht="19.5">
      <c r="A1" s="52" t="s">
        <v>144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116.1">
      <c r="A3" s="21"/>
      <c r="B3" s="21" t="s">
        <v>148</v>
      </c>
      <c r="C3" s="21" t="s">
        <v>149</v>
      </c>
    </row>
    <row r="4" spans="1:10">
      <c r="A4" s="21" t="s">
        <v>150</v>
      </c>
      <c r="B4" s="22">
        <v>0.01</v>
      </c>
      <c r="C4" s="22">
        <v>0.02</v>
      </c>
    </row>
    <row r="5" spans="1:10">
      <c r="A5" s="21" t="s">
        <v>151</v>
      </c>
      <c r="B5" s="22">
        <v>0.01</v>
      </c>
      <c r="C5" s="22">
        <v>0.09</v>
      </c>
    </row>
    <row r="6" spans="1:10">
      <c r="A6" s="21" t="s">
        <v>152</v>
      </c>
      <c r="B6" s="22">
        <v>0.05</v>
      </c>
      <c r="C6" s="22">
        <v>0.15</v>
      </c>
    </row>
    <row r="7" spans="1:10">
      <c r="A7" s="21" t="s">
        <v>106</v>
      </c>
      <c r="B7" s="22">
        <v>0.22</v>
      </c>
      <c r="C7" s="22">
        <v>0.28999999999999998</v>
      </c>
    </row>
    <row r="8" spans="1:10">
      <c r="A8" s="21" t="s">
        <v>107</v>
      </c>
      <c r="B8" s="22">
        <v>0.62</v>
      </c>
      <c r="C8" s="22">
        <v>0.36</v>
      </c>
    </row>
    <row r="9" spans="1:10">
      <c r="A9" s="21" t="s">
        <v>108</v>
      </c>
      <c r="B9" s="22">
        <v>0.11</v>
      </c>
      <c r="C9" s="22">
        <v>0.11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0705-C828-4A05-BCB9-1738B4A2752C}">
  <dimension ref="A1:C6"/>
  <sheetViews>
    <sheetView workbookViewId="0">
      <selection activeCell="C23" sqref="C23"/>
    </sheetView>
  </sheetViews>
  <sheetFormatPr defaultColWidth="8.7109375" defaultRowHeight="14.45"/>
  <cols>
    <col min="1" max="1" width="58.28515625" style="12" customWidth="1"/>
    <col min="2" max="2" width="12.5703125" style="12" customWidth="1"/>
    <col min="3" max="3" width="38.28515625" style="12" customWidth="1"/>
    <col min="4" max="16384" width="8.7109375" style="12"/>
  </cols>
  <sheetData>
    <row r="1" spans="1:3" ht="14.45" customHeight="1">
      <c r="A1" s="49" t="s">
        <v>71</v>
      </c>
      <c r="B1" s="49"/>
      <c r="C1" s="49"/>
    </row>
    <row r="2" spans="1:3">
      <c r="A2" s="49" t="s">
        <v>72</v>
      </c>
      <c r="B2" s="49"/>
      <c r="C2" s="49"/>
    </row>
    <row r="4" spans="1:3" ht="15.95">
      <c r="A4" s="1" t="s">
        <v>1</v>
      </c>
      <c r="B4" s="2" t="s">
        <v>2</v>
      </c>
      <c r="C4" s="3" t="s">
        <v>3</v>
      </c>
    </row>
    <row r="5" spans="1:3" ht="15.95">
      <c r="A5" s="4" t="s">
        <v>73</v>
      </c>
      <c r="B5" s="5">
        <v>49</v>
      </c>
      <c r="C5" s="6">
        <f>B5/B6</f>
        <v>1</v>
      </c>
    </row>
    <row r="6" spans="1:3" ht="15.95">
      <c r="A6" s="4" t="s">
        <v>24</v>
      </c>
      <c r="B6" s="5">
        <v>49</v>
      </c>
      <c r="C6" s="6">
        <f>C5</f>
        <v>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C9F0-5B93-4C11-9801-02DA38B6DE71}">
  <dimension ref="A1:J8"/>
  <sheetViews>
    <sheetView topLeftCell="A2" zoomScaleNormal="100" workbookViewId="0">
      <selection activeCell="I30" sqref="I30"/>
    </sheetView>
  </sheetViews>
  <sheetFormatPr defaultColWidth="8.7109375" defaultRowHeight="14.45"/>
  <cols>
    <col min="1" max="1" width="25.85546875" style="31" customWidth="1"/>
    <col min="2" max="2" width="11.7109375" style="31" customWidth="1"/>
    <col min="3" max="16384" width="8.7109375" style="31"/>
  </cols>
  <sheetData>
    <row r="1" spans="1:10" ht="19.5">
      <c r="A1" s="52" t="s">
        <v>144</v>
      </c>
      <c r="B1" s="52"/>
      <c r="C1" s="52"/>
      <c r="D1" s="52"/>
      <c r="E1" s="52"/>
      <c r="F1" s="52"/>
      <c r="G1" s="52"/>
      <c r="H1" s="52"/>
      <c r="I1" s="52"/>
      <c r="J1" s="52"/>
    </row>
    <row r="3" spans="1:10">
      <c r="A3" s="38"/>
      <c r="B3" s="38" t="s">
        <v>141</v>
      </c>
    </row>
    <row r="4" spans="1:10">
      <c r="A4" s="38" t="s">
        <v>150</v>
      </c>
      <c r="B4" s="39">
        <v>0.06</v>
      </c>
    </row>
    <row r="5" spans="1:10">
      <c r="A5" s="38" t="s">
        <v>153</v>
      </c>
      <c r="B5" s="39">
        <v>0.14000000000000001</v>
      </c>
    </row>
    <row r="6" spans="1:10" ht="15.6">
      <c r="A6" s="38" t="s">
        <v>106</v>
      </c>
      <c r="B6" s="40">
        <v>0.1633</v>
      </c>
    </row>
    <row r="7" spans="1:10" ht="15.6">
      <c r="A7" s="38" t="s">
        <v>107</v>
      </c>
      <c r="B7" s="40">
        <v>0.1837</v>
      </c>
    </row>
    <row r="8" spans="1:10" ht="15.6">
      <c r="A8" s="38" t="s">
        <v>108</v>
      </c>
      <c r="B8" s="40">
        <v>0.44900000000000001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7243-183B-47EF-A3C6-65A939920D4D}">
  <dimension ref="A1:J7"/>
  <sheetViews>
    <sheetView topLeftCell="A5" workbookViewId="0">
      <selection activeCell="N27" sqref="N27"/>
    </sheetView>
  </sheetViews>
  <sheetFormatPr defaultColWidth="8.7109375" defaultRowHeight="14.45"/>
  <cols>
    <col min="1" max="1" width="41.85546875" style="12" customWidth="1"/>
    <col min="2" max="2" width="13.85546875" style="12" customWidth="1"/>
    <col min="3" max="16384" width="8.7109375" style="12"/>
  </cols>
  <sheetData>
    <row r="1" spans="1:10" s="31" customFormat="1" ht="19.5">
      <c r="A1" s="52" t="s">
        <v>154</v>
      </c>
      <c r="B1" s="52"/>
      <c r="C1" s="52"/>
      <c r="D1" s="52"/>
      <c r="E1" s="52"/>
      <c r="F1" s="52"/>
      <c r="G1" s="52"/>
      <c r="H1" s="52"/>
      <c r="I1" s="52"/>
      <c r="J1" s="52"/>
    </row>
    <row r="4" spans="1:10" ht="43.5">
      <c r="A4" s="21"/>
      <c r="B4" s="17" t="s">
        <v>75</v>
      </c>
      <c r="C4" s="21" t="s">
        <v>76</v>
      </c>
      <c r="D4" s="21" t="s">
        <v>77</v>
      </c>
    </row>
    <row r="5" spans="1:10" ht="29.1">
      <c r="A5" s="21" t="s">
        <v>155</v>
      </c>
      <c r="B5" s="16">
        <v>0.83</v>
      </c>
      <c r="C5" s="16">
        <v>0.82</v>
      </c>
      <c r="D5" s="16">
        <v>0.73199999999999998</v>
      </c>
    </row>
    <row r="6" spans="1:10" ht="29.1">
      <c r="A6" s="21" t="s">
        <v>156</v>
      </c>
      <c r="B6" s="16">
        <v>0.71</v>
      </c>
      <c r="C6" s="16">
        <v>0.68</v>
      </c>
      <c r="D6" s="16">
        <v>0.61499999999999999</v>
      </c>
    </row>
    <row r="7" spans="1:10" ht="43.5">
      <c r="A7" s="21" t="s">
        <v>157</v>
      </c>
      <c r="B7" s="16">
        <v>0.77</v>
      </c>
      <c r="C7" s="16">
        <v>0.63</v>
      </c>
      <c r="D7" s="16">
        <v>0.64800000000000002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9B72-161B-4119-AF36-A86C951550F8}">
  <dimension ref="A1:J26"/>
  <sheetViews>
    <sheetView topLeftCell="A27" workbookViewId="0">
      <selection activeCell="T24" sqref="T24"/>
    </sheetView>
  </sheetViews>
  <sheetFormatPr defaultColWidth="8.7109375" defaultRowHeight="14.45"/>
  <cols>
    <col min="1" max="1" width="33.85546875" style="12" customWidth="1"/>
    <col min="2" max="16384" width="8.7109375" style="12"/>
  </cols>
  <sheetData>
    <row r="1" spans="1:10" s="31" customFormat="1" ht="19.5">
      <c r="A1" s="52" t="s">
        <v>154</v>
      </c>
      <c r="B1" s="52"/>
      <c r="C1" s="52"/>
      <c r="D1" s="52"/>
      <c r="E1" s="52"/>
      <c r="F1" s="52"/>
      <c r="G1" s="52"/>
      <c r="H1" s="52"/>
      <c r="I1" s="52"/>
      <c r="J1" s="52"/>
    </row>
    <row r="3" spans="1:10">
      <c r="A3" s="12" t="s">
        <v>98</v>
      </c>
    </row>
    <row r="4" spans="1:10">
      <c r="A4" s="17"/>
      <c r="B4" s="17" t="s">
        <v>158</v>
      </c>
      <c r="C4" s="17" t="s">
        <v>159</v>
      </c>
      <c r="D4" s="17" t="s">
        <v>160</v>
      </c>
    </row>
    <row r="5" spans="1:10">
      <c r="A5" s="17" t="s">
        <v>128</v>
      </c>
      <c r="B5" s="16">
        <v>0.08</v>
      </c>
      <c r="C5" s="16">
        <v>0.25</v>
      </c>
      <c r="D5" s="16">
        <v>0.1</v>
      </c>
    </row>
    <row r="6" spans="1:10">
      <c r="A6" s="17" t="s">
        <v>106</v>
      </c>
      <c r="B6" s="16">
        <v>0.14000000000000001</v>
      </c>
      <c r="C6" s="16">
        <v>0.08</v>
      </c>
      <c r="D6" s="16">
        <v>0.16</v>
      </c>
    </row>
    <row r="7" spans="1:10">
      <c r="A7" s="17" t="s">
        <v>107</v>
      </c>
      <c r="B7" s="16">
        <v>0.57999999999999996</v>
      </c>
      <c r="C7" s="16">
        <v>0.48</v>
      </c>
      <c r="D7" s="16">
        <v>0.59</v>
      </c>
    </row>
    <row r="8" spans="1:10">
      <c r="A8" s="17" t="s">
        <v>108</v>
      </c>
      <c r="B8" s="16">
        <v>0.21</v>
      </c>
      <c r="C8" s="16">
        <v>0.2</v>
      </c>
      <c r="D8" s="16">
        <v>0.16</v>
      </c>
    </row>
    <row r="9" spans="1:10" ht="13.5" customHeight="1"/>
    <row r="12" spans="1:10" ht="13.5" customHeight="1"/>
    <row r="17" spans="1:7">
      <c r="E17" s="37"/>
      <c r="F17" s="37"/>
      <c r="G17" s="37"/>
    </row>
    <row r="21" spans="1:7">
      <c r="A21" s="12" t="s">
        <v>161</v>
      </c>
    </row>
    <row r="22" spans="1:7">
      <c r="A22" s="17"/>
      <c r="B22" s="17" t="s">
        <v>158</v>
      </c>
      <c r="C22" s="17" t="s">
        <v>159</v>
      </c>
      <c r="D22" s="17" t="s">
        <v>160</v>
      </c>
    </row>
    <row r="23" spans="1:7">
      <c r="A23" s="17" t="s">
        <v>128</v>
      </c>
      <c r="B23" s="16">
        <v>0</v>
      </c>
      <c r="C23" s="16">
        <v>0.12</v>
      </c>
      <c r="D23" s="16">
        <v>0.1</v>
      </c>
    </row>
    <row r="24" spans="1:7">
      <c r="A24" s="17" t="s">
        <v>106</v>
      </c>
      <c r="B24" s="16">
        <v>0.02</v>
      </c>
      <c r="C24" s="16">
        <v>7.0000000000000007E-2</v>
      </c>
      <c r="D24" s="16">
        <v>0.05</v>
      </c>
    </row>
    <row r="25" spans="1:7">
      <c r="A25" s="17" t="s">
        <v>107</v>
      </c>
      <c r="B25" s="16">
        <v>0.38</v>
      </c>
      <c r="C25" s="16">
        <v>0.39</v>
      </c>
      <c r="D25" s="16">
        <v>0.5</v>
      </c>
    </row>
    <row r="26" spans="1:7">
      <c r="A26" s="17" t="s">
        <v>108</v>
      </c>
      <c r="B26" s="16">
        <v>0.61</v>
      </c>
      <c r="C26" s="16">
        <v>0.41</v>
      </c>
      <c r="D26" s="16">
        <v>0.36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A850-A780-4F90-966D-1DC7494E9437}">
  <dimension ref="A1:J7"/>
  <sheetViews>
    <sheetView workbookViewId="0">
      <selection activeCell="B4" sqref="B4"/>
    </sheetView>
  </sheetViews>
  <sheetFormatPr defaultColWidth="8.7109375" defaultRowHeight="14.45"/>
  <cols>
    <col min="1" max="1" width="22.42578125" style="12" customWidth="1"/>
    <col min="2" max="2" width="14.140625" style="12" customWidth="1"/>
    <col min="3" max="16384" width="8.7109375" style="12"/>
  </cols>
  <sheetData>
    <row r="1" spans="1:10" s="31" customFormat="1" ht="19.5">
      <c r="A1" s="52" t="s">
        <v>154</v>
      </c>
      <c r="B1" s="52"/>
      <c r="C1" s="52"/>
      <c r="D1" s="52"/>
      <c r="E1" s="52"/>
      <c r="F1" s="52"/>
      <c r="G1" s="52"/>
      <c r="H1" s="52"/>
      <c r="I1" s="52"/>
      <c r="J1" s="52"/>
    </row>
    <row r="3" spans="1:10">
      <c r="A3" s="17"/>
      <c r="B3" s="17" t="s">
        <v>162</v>
      </c>
      <c r="C3" s="17" t="s">
        <v>163</v>
      </c>
      <c r="D3" s="17" t="s">
        <v>164</v>
      </c>
    </row>
    <row r="4" spans="1:10">
      <c r="A4" s="17" t="s">
        <v>128</v>
      </c>
      <c r="B4" s="16">
        <v>0.85699999999999998</v>
      </c>
      <c r="C4" s="16">
        <v>0.71399999999999997</v>
      </c>
      <c r="D4" s="16">
        <v>0.49</v>
      </c>
    </row>
    <row r="5" spans="1:10">
      <c r="A5" s="17" t="s">
        <v>106</v>
      </c>
      <c r="B5" s="16">
        <v>6.0999999999999999E-2</v>
      </c>
      <c r="C5" s="16">
        <v>6.0999999999999999E-2</v>
      </c>
      <c r="D5" s="16">
        <v>0.122</v>
      </c>
    </row>
    <row r="6" spans="1:10">
      <c r="A6" s="17" t="s">
        <v>107</v>
      </c>
      <c r="B6" s="16">
        <v>0.02</v>
      </c>
      <c r="C6" s="16">
        <v>0.122</v>
      </c>
      <c r="D6" s="16">
        <v>0.14299999999999999</v>
      </c>
    </row>
    <row r="7" spans="1:10">
      <c r="A7" s="17" t="s">
        <v>108</v>
      </c>
      <c r="B7" s="16">
        <v>6.0999999999999999E-2</v>
      </c>
      <c r="C7" s="16">
        <v>0.10199999999999999</v>
      </c>
      <c r="D7" s="16">
        <v>0.25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2339-F164-4587-9B39-0E9EB610D67F}">
  <dimension ref="A1:J6"/>
  <sheetViews>
    <sheetView topLeftCell="A4" workbookViewId="0">
      <selection activeCell="I6" sqref="I6"/>
    </sheetView>
  </sheetViews>
  <sheetFormatPr defaultRowHeight="14.45"/>
  <cols>
    <col min="1" max="1" width="25.85546875" customWidth="1"/>
  </cols>
  <sheetData>
    <row r="1" spans="1:10" s="11" customFormat="1" ht="19.5">
      <c r="A1" s="53" t="s">
        <v>165</v>
      </c>
      <c r="B1" s="53"/>
      <c r="C1" s="53"/>
      <c r="D1" s="53"/>
      <c r="E1" s="53"/>
      <c r="F1" s="53"/>
      <c r="G1" s="53"/>
      <c r="H1" s="53"/>
      <c r="I1" s="53"/>
      <c r="J1" s="53"/>
    </row>
    <row r="3" spans="1:10">
      <c r="A3" s="10"/>
      <c r="B3" s="8" t="s">
        <v>75</v>
      </c>
      <c r="C3" s="8" t="s">
        <v>76</v>
      </c>
      <c r="D3" s="8" t="s">
        <v>77</v>
      </c>
    </row>
    <row r="4" spans="1:10" ht="87">
      <c r="A4" s="10" t="s">
        <v>166</v>
      </c>
      <c r="B4" s="9">
        <v>0.95</v>
      </c>
      <c r="C4" s="9">
        <v>0.96</v>
      </c>
      <c r="D4" s="9">
        <v>0.97</v>
      </c>
    </row>
    <row r="5" spans="1:10" ht="57.95">
      <c r="A5" s="10" t="s">
        <v>167</v>
      </c>
      <c r="B5" s="9">
        <v>0.47</v>
      </c>
      <c r="C5" s="9">
        <v>0.44</v>
      </c>
      <c r="D5" s="9">
        <v>0.4</v>
      </c>
    </row>
    <row r="6" spans="1:10"/>
  </sheetData>
  <mergeCells count="1">
    <mergeCell ref="A1:J1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520FE-CA12-4F36-9804-B3E8D977C91B}">
  <dimension ref="A1:J24"/>
  <sheetViews>
    <sheetView topLeftCell="A3" workbookViewId="0">
      <selection activeCell="X4" sqref="X4"/>
    </sheetView>
  </sheetViews>
  <sheetFormatPr defaultColWidth="8.7109375" defaultRowHeight="14.45"/>
  <cols>
    <col min="1" max="1" width="27.140625" style="12" customWidth="1"/>
    <col min="2" max="16384" width="8.7109375" style="12"/>
  </cols>
  <sheetData>
    <row r="1" spans="1:10" s="31" customFormat="1" ht="19.5">
      <c r="A1" s="52" t="s">
        <v>165</v>
      </c>
      <c r="B1" s="52"/>
      <c r="C1" s="52"/>
      <c r="D1" s="52"/>
      <c r="E1" s="52"/>
      <c r="F1" s="52"/>
      <c r="G1" s="52"/>
      <c r="H1" s="52"/>
      <c r="I1" s="52"/>
      <c r="J1" s="52"/>
    </row>
    <row r="3" spans="1:10" ht="116.1">
      <c r="A3" s="21"/>
      <c r="B3" s="21" t="s">
        <v>148</v>
      </c>
      <c r="C3" s="21" t="s">
        <v>149</v>
      </c>
    </row>
    <row r="4" spans="1:10" ht="72.599999999999994">
      <c r="A4" s="21" t="s">
        <v>166</v>
      </c>
      <c r="B4" s="16">
        <v>0.97</v>
      </c>
      <c r="C4" s="16">
        <v>0.89</v>
      </c>
    </row>
    <row r="5" spans="1:10">
      <c r="A5" s="12" t="s">
        <v>168</v>
      </c>
      <c r="B5" s="37">
        <v>0.46400000000000002</v>
      </c>
      <c r="C5" s="37">
        <v>0.47499999999999998</v>
      </c>
    </row>
    <row r="19" spans="1:3">
      <c r="B19" s="12" t="s">
        <v>169</v>
      </c>
    </row>
    <row r="20" spans="1:3" ht="155.1">
      <c r="B20" s="41" t="s">
        <v>99</v>
      </c>
      <c r="C20" s="42" t="s">
        <v>98</v>
      </c>
    </row>
    <row r="21" spans="1:3">
      <c r="A21" s="12" t="s">
        <v>128</v>
      </c>
      <c r="B21" s="37">
        <v>0.375</v>
      </c>
      <c r="C21" s="37">
        <v>0.28000000000000003</v>
      </c>
    </row>
    <row r="22" spans="1:3" ht="15.6">
      <c r="A22" s="12" t="s">
        <v>170</v>
      </c>
      <c r="B22" s="43">
        <v>0.16071428571428573</v>
      </c>
      <c r="C22" s="44">
        <v>0.245</v>
      </c>
    </row>
    <row r="23" spans="1:3" ht="15.6">
      <c r="A23" s="12" t="s">
        <v>171</v>
      </c>
      <c r="B23" s="43">
        <v>0.32142857142857145</v>
      </c>
      <c r="C23" s="44">
        <v>0.42499999999999999</v>
      </c>
    </row>
    <row r="24" spans="1:3" ht="15.6">
      <c r="A24" s="12" t="s">
        <v>172</v>
      </c>
      <c r="B24" s="43">
        <v>0.14285714285714285</v>
      </c>
      <c r="C24" s="44">
        <v>0.05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6231-2B10-4699-9A79-7ED4AECDB097}">
  <dimension ref="A1:N5"/>
  <sheetViews>
    <sheetView topLeftCell="A7" workbookViewId="0">
      <selection activeCell="N5" sqref="N5"/>
    </sheetView>
  </sheetViews>
  <sheetFormatPr defaultColWidth="8.7109375" defaultRowHeight="14.45"/>
  <cols>
    <col min="1" max="1" width="17.7109375" style="12" customWidth="1"/>
    <col min="2" max="16384" width="8.7109375" style="12"/>
  </cols>
  <sheetData>
    <row r="1" spans="1:14" s="31" customFormat="1" ht="19.5">
      <c r="A1" s="52" t="s">
        <v>165</v>
      </c>
      <c r="B1" s="52"/>
      <c r="C1" s="52"/>
      <c r="D1" s="52"/>
      <c r="E1" s="52"/>
      <c r="F1" s="52"/>
      <c r="G1" s="52"/>
      <c r="H1" s="52"/>
      <c r="I1" s="52"/>
      <c r="J1" s="52"/>
    </row>
    <row r="3" spans="1:14" ht="43.5">
      <c r="A3" s="21"/>
      <c r="B3" s="21" t="s">
        <v>119</v>
      </c>
    </row>
    <row r="4" spans="1:14" ht="116.1">
      <c r="A4" s="21" t="s">
        <v>166</v>
      </c>
      <c r="B4" s="16">
        <v>0.49</v>
      </c>
      <c r="N4" s="31"/>
    </row>
    <row r="5" spans="1:14">
      <c r="A5" s="12" t="s">
        <v>168</v>
      </c>
      <c r="B5" s="37">
        <v>0.26500000000000001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7D5E-4443-44B7-A90C-AB5F71719F4D}">
  <dimension ref="A1:Q21"/>
  <sheetViews>
    <sheetView topLeftCell="F47" zoomScale="80" zoomScaleNormal="80" workbookViewId="0">
      <selection activeCell="X13" sqref="X13"/>
    </sheetView>
  </sheetViews>
  <sheetFormatPr defaultColWidth="8.7109375" defaultRowHeight="14.45"/>
  <cols>
    <col min="1" max="1" width="45" style="12" customWidth="1"/>
    <col min="2" max="16384" width="8.7109375" style="12"/>
  </cols>
  <sheetData>
    <row r="1" spans="1:17" ht="26.1">
      <c r="A1" s="50" t="s">
        <v>74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3" spans="1:17">
      <c r="A3" s="18"/>
      <c r="B3" s="17" t="s">
        <v>75</v>
      </c>
      <c r="C3" s="18" t="s">
        <v>76</v>
      </c>
      <c r="D3" s="18" t="s">
        <v>77</v>
      </c>
      <c r="E3" s="18" t="s">
        <v>78</v>
      </c>
      <c r="F3" s="18" t="s">
        <v>79</v>
      </c>
    </row>
    <row r="4" spans="1:17">
      <c r="A4" s="18" t="s">
        <v>80</v>
      </c>
      <c r="B4" s="19">
        <v>0.99</v>
      </c>
      <c r="C4" s="19">
        <v>1</v>
      </c>
      <c r="D4" s="19">
        <v>0.99</v>
      </c>
      <c r="E4" s="19">
        <v>0.98</v>
      </c>
      <c r="F4" s="19">
        <v>0.97</v>
      </c>
    </row>
    <row r="5" spans="1:17">
      <c r="A5" s="18" t="s">
        <v>81</v>
      </c>
      <c r="B5" s="19">
        <v>0.92</v>
      </c>
      <c r="C5" s="19">
        <v>0.88</v>
      </c>
      <c r="D5" s="19">
        <v>0.8</v>
      </c>
      <c r="E5" s="19">
        <v>0.69</v>
      </c>
      <c r="F5" s="19">
        <v>0.45</v>
      </c>
    </row>
    <row r="6" spans="1:17">
      <c r="A6" s="18" t="s">
        <v>82</v>
      </c>
      <c r="B6" s="19">
        <v>0.97</v>
      </c>
      <c r="C6" s="19">
        <v>0.94</v>
      </c>
      <c r="D6" s="19">
        <v>0.88</v>
      </c>
      <c r="E6" s="19">
        <v>0.79</v>
      </c>
      <c r="F6" s="19">
        <v>0.61</v>
      </c>
    </row>
    <row r="7" spans="1:17">
      <c r="A7" s="18" t="s">
        <v>83</v>
      </c>
      <c r="B7" s="19">
        <v>0.97</v>
      </c>
      <c r="C7" s="19">
        <v>0.98</v>
      </c>
      <c r="D7" s="19">
        <v>0.97</v>
      </c>
      <c r="E7" s="19">
        <v>0.86</v>
      </c>
      <c r="F7" s="19">
        <v>0.75</v>
      </c>
    </row>
    <row r="8" spans="1:17">
      <c r="A8" s="18" t="s">
        <v>84</v>
      </c>
      <c r="B8" s="19">
        <v>1</v>
      </c>
      <c r="C8" s="19">
        <v>1</v>
      </c>
      <c r="D8" s="19">
        <v>0.99</v>
      </c>
      <c r="E8" s="19">
        <v>0.94</v>
      </c>
      <c r="F8" s="19">
        <v>0.88</v>
      </c>
    </row>
    <row r="9" spans="1:17">
      <c r="A9" s="18" t="s">
        <v>85</v>
      </c>
      <c r="B9" s="19">
        <v>1</v>
      </c>
      <c r="C9" s="19">
        <v>0.98</v>
      </c>
      <c r="D9" s="19">
        <v>1</v>
      </c>
      <c r="E9" s="19">
        <v>0.94</v>
      </c>
      <c r="F9" s="19">
        <v>0.88</v>
      </c>
    </row>
    <row r="10" spans="1:17">
      <c r="A10" s="18" t="s">
        <v>86</v>
      </c>
      <c r="B10" s="19">
        <v>0.94</v>
      </c>
      <c r="C10" s="19">
        <v>0.91</v>
      </c>
      <c r="D10" s="19">
        <v>0.84</v>
      </c>
      <c r="E10" s="19">
        <v>0.74</v>
      </c>
      <c r="F10" s="19">
        <v>0.45</v>
      </c>
    </row>
    <row r="11" spans="1:17">
      <c r="A11" s="18" t="s">
        <v>87</v>
      </c>
      <c r="B11" s="19">
        <v>0.98</v>
      </c>
      <c r="C11" s="19">
        <v>0.96</v>
      </c>
      <c r="D11" s="19">
        <v>0.92</v>
      </c>
      <c r="E11" s="19">
        <v>0.86</v>
      </c>
      <c r="F11" s="19">
        <v>0.7</v>
      </c>
    </row>
    <row r="12" spans="1:17">
      <c r="A12" s="18" t="s">
        <v>88</v>
      </c>
      <c r="B12" s="19">
        <v>0.96</v>
      </c>
      <c r="C12" s="19">
        <v>0.96</v>
      </c>
      <c r="D12" s="19">
        <v>0.89</v>
      </c>
      <c r="E12" s="19">
        <v>0.77</v>
      </c>
      <c r="F12" s="19">
        <v>0.51</v>
      </c>
    </row>
    <row r="13" spans="1:17">
      <c r="A13" s="18" t="s">
        <v>89</v>
      </c>
      <c r="B13" s="19">
        <v>0.96</v>
      </c>
      <c r="C13" s="19">
        <v>0.93</v>
      </c>
      <c r="D13" s="19">
        <v>0.89</v>
      </c>
      <c r="E13" s="19">
        <v>0.81</v>
      </c>
      <c r="F13" s="19">
        <v>0.56999999999999995</v>
      </c>
    </row>
    <row r="14" spans="1:17">
      <c r="A14" s="18" t="s">
        <v>90</v>
      </c>
      <c r="B14" s="19">
        <v>1</v>
      </c>
      <c r="C14" s="19">
        <v>0.98</v>
      </c>
      <c r="D14" s="19">
        <v>0.97</v>
      </c>
      <c r="E14" s="19">
        <v>0.92</v>
      </c>
      <c r="F14" s="19">
        <v>0.77</v>
      </c>
    </row>
    <row r="15" spans="1:17">
      <c r="A15" s="18" t="s">
        <v>91</v>
      </c>
      <c r="B15" s="19">
        <v>0.99</v>
      </c>
      <c r="C15" s="19">
        <v>0.98</v>
      </c>
      <c r="D15" s="19">
        <v>0.97</v>
      </c>
      <c r="E15" s="19">
        <v>0.92</v>
      </c>
      <c r="F15" s="19">
        <v>0.77</v>
      </c>
    </row>
    <row r="16" spans="1:17">
      <c r="A16" s="18" t="s">
        <v>92</v>
      </c>
      <c r="B16" s="19">
        <v>0.99</v>
      </c>
      <c r="C16" s="19">
        <v>0.99</v>
      </c>
      <c r="D16" s="19">
        <v>0.98</v>
      </c>
      <c r="E16" s="19">
        <v>0.97</v>
      </c>
      <c r="F16" s="19">
        <v>0.9</v>
      </c>
    </row>
    <row r="17" spans="1:6">
      <c r="A17" s="18" t="s">
        <v>93</v>
      </c>
      <c r="B17" s="19">
        <v>1</v>
      </c>
      <c r="C17" s="19">
        <v>1</v>
      </c>
      <c r="D17" s="19">
        <v>0.99</v>
      </c>
      <c r="E17" s="19">
        <v>0.95</v>
      </c>
      <c r="F17" s="19">
        <v>0.91</v>
      </c>
    </row>
    <row r="18" spans="1:6">
      <c r="A18" s="18" t="s">
        <v>94</v>
      </c>
      <c r="B18" s="19">
        <v>1</v>
      </c>
      <c r="C18" s="19">
        <v>1</v>
      </c>
      <c r="D18" s="19">
        <v>0.98</v>
      </c>
      <c r="E18" s="19">
        <v>0.95</v>
      </c>
      <c r="F18" s="19">
        <v>0.9</v>
      </c>
    </row>
    <row r="19" spans="1:6">
      <c r="A19" s="18" t="s">
        <v>95</v>
      </c>
      <c r="B19" s="19">
        <v>1</v>
      </c>
      <c r="C19" s="19">
        <v>1</v>
      </c>
      <c r="D19" s="19">
        <v>0.98</v>
      </c>
      <c r="E19" s="19">
        <v>0.96</v>
      </c>
      <c r="F19" s="19">
        <v>0.94</v>
      </c>
    </row>
    <row r="20" spans="1:6">
      <c r="A20" s="20" t="s">
        <v>96</v>
      </c>
      <c r="B20" s="19">
        <v>0.96</v>
      </c>
      <c r="C20" s="19">
        <v>0.93</v>
      </c>
      <c r="D20" s="19">
        <v>0.89</v>
      </c>
      <c r="E20" s="19">
        <v>0.86</v>
      </c>
      <c r="F20" s="19">
        <v>0.68</v>
      </c>
    </row>
    <row r="21" spans="1:6">
      <c r="A21" s="18" t="s">
        <v>97</v>
      </c>
      <c r="B21" s="19">
        <v>1</v>
      </c>
      <c r="C21" s="19">
        <v>0.99</v>
      </c>
      <c r="D21" s="19">
        <v>1</v>
      </c>
      <c r="E21" s="19">
        <v>0.97</v>
      </c>
      <c r="F21" s="19">
        <v>0.92</v>
      </c>
    </row>
  </sheetData>
  <mergeCells count="1">
    <mergeCell ref="A1:Q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CF93-79F5-41DB-A44B-09E5140DA645}">
  <dimension ref="A1:D21"/>
  <sheetViews>
    <sheetView workbookViewId="0">
      <selection activeCell="P7" sqref="P7"/>
    </sheetView>
  </sheetViews>
  <sheetFormatPr defaultColWidth="8.7109375" defaultRowHeight="14.45"/>
  <cols>
    <col min="1" max="1" width="52.5703125" style="12" customWidth="1"/>
    <col min="2" max="2" width="12" style="12" customWidth="1"/>
    <col min="3" max="3" width="11.7109375" style="12" customWidth="1"/>
    <col min="4" max="16384" width="8.7109375" style="12"/>
  </cols>
  <sheetData>
    <row r="1" spans="1:4" ht="19.5">
      <c r="A1" s="51" t="s">
        <v>74</v>
      </c>
      <c r="B1" s="51"/>
      <c r="C1" s="51"/>
      <c r="D1" s="51"/>
    </row>
    <row r="3" spans="1:4" ht="72.599999999999994">
      <c r="A3" s="13"/>
      <c r="B3" s="14" t="s">
        <v>98</v>
      </c>
      <c r="C3" s="14" t="s">
        <v>99</v>
      </c>
    </row>
    <row r="4" spans="1:4">
      <c r="A4" s="15" t="s">
        <v>80</v>
      </c>
      <c r="B4" s="16">
        <v>0.99</v>
      </c>
      <c r="C4" s="16">
        <v>1</v>
      </c>
    </row>
    <row r="5" spans="1:4">
      <c r="A5" s="15" t="s">
        <v>81</v>
      </c>
      <c r="B5" s="16">
        <v>0.9</v>
      </c>
      <c r="C5" s="16">
        <v>0.99</v>
      </c>
    </row>
    <row r="6" spans="1:4">
      <c r="A6" s="15" t="s">
        <v>82</v>
      </c>
      <c r="B6" s="16">
        <v>0.98</v>
      </c>
      <c r="C6" s="16">
        <v>0.95</v>
      </c>
    </row>
    <row r="7" spans="1:4">
      <c r="A7" s="15" t="s">
        <v>83</v>
      </c>
      <c r="B7" s="16">
        <v>0.98</v>
      </c>
      <c r="C7" s="16">
        <v>0.95</v>
      </c>
    </row>
    <row r="8" spans="1:4">
      <c r="A8" s="17" t="s">
        <v>84</v>
      </c>
      <c r="B8" s="16">
        <v>1</v>
      </c>
      <c r="C8" s="16">
        <v>1</v>
      </c>
    </row>
    <row r="9" spans="1:4">
      <c r="A9" s="15" t="s">
        <v>85</v>
      </c>
      <c r="B9" s="16">
        <v>1</v>
      </c>
      <c r="C9" s="16">
        <v>1</v>
      </c>
    </row>
    <row r="10" spans="1:4">
      <c r="A10" s="15" t="s">
        <v>86</v>
      </c>
      <c r="B10" s="16">
        <v>0.96</v>
      </c>
      <c r="C10" s="16">
        <v>0.89</v>
      </c>
    </row>
    <row r="11" spans="1:4">
      <c r="A11" s="15" t="s">
        <v>87</v>
      </c>
      <c r="B11" s="16">
        <v>0.98</v>
      </c>
      <c r="C11" s="16">
        <v>0.98</v>
      </c>
    </row>
    <row r="12" spans="1:4">
      <c r="A12" s="15" t="s">
        <v>88</v>
      </c>
      <c r="B12" s="16">
        <v>0.98</v>
      </c>
      <c r="C12" s="16">
        <v>0.91</v>
      </c>
    </row>
    <row r="13" spans="1:4">
      <c r="A13" s="15" t="s">
        <v>89</v>
      </c>
      <c r="B13" s="16">
        <v>0.98</v>
      </c>
      <c r="C13" s="16">
        <v>0.91</v>
      </c>
    </row>
    <row r="14" spans="1:4">
      <c r="A14" s="15" t="s">
        <v>90</v>
      </c>
      <c r="B14" s="16">
        <v>1</v>
      </c>
      <c r="C14" s="16">
        <v>1</v>
      </c>
    </row>
    <row r="15" spans="1:4">
      <c r="A15" s="15" t="s">
        <v>91</v>
      </c>
      <c r="B15" s="16">
        <v>1</v>
      </c>
      <c r="C15" s="16">
        <v>1</v>
      </c>
    </row>
    <row r="16" spans="1:4">
      <c r="A16" s="15" t="s">
        <v>92</v>
      </c>
      <c r="B16" s="16">
        <v>0.99</v>
      </c>
      <c r="C16" s="16">
        <v>0.98</v>
      </c>
    </row>
    <row r="17" spans="1:3">
      <c r="A17" s="15" t="s">
        <v>93</v>
      </c>
      <c r="B17" s="16">
        <v>1</v>
      </c>
      <c r="C17" s="16">
        <v>1</v>
      </c>
    </row>
    <row r="18" spans="1:3">
      <c r="A18" s="15" t="s">
        <v>94</v>
      </c>
      <c r="B18" s="16">
        <v>1</v>
      </c>
      <c r="C18" s="16">
        <v>1</v>
      </c>
    </row>
    <row r="19" spans="1:3">
      <c r="A19" s="15" t="s">
        <v>95</v>
      </c>
      <c r="B19" s="16">
        <v>1</v>
      </c>
      <c r="C19" s="16">
        <v>1</v>
      </c>
    </row>
    <row r="20" spans="1:3">
      <c r="A20" s="15" t="s">
        <v>96</v>
      </c>
      <c r="B20" s="16">
        <v>0.96</v>
      </c>
      <c r="C20" s="16">
        <v>0.93</v>
      </c>
    </row>
    <row r="21" spans="1:3">
      <c r="A21" s="15" t="s">
        <v>97</v>
      </c>
      <c r="B21" s="16">
        <v>1</v>
      </c>
      <c r="C21" s="16">
        <v>1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877A-A14C-47D4-BB9C-BD4AD02DEB09}">
  <dimension ref="A1:H20"/>
  <sheetViews>
    <sheetView topLeftCell="A14" workbookViewId="0">
      <selection activeCell="I28" sqref="I28"/>
    </sheetView>
  </sheetViews>
  <sheetFormatPr defaultColWidth="8.7109375" defaultRowHeight="14.45"/>
  <cols>
    <col min="1" max="1" width="51" style="12" customWidth="1"/>
    <col min="2" max="16384" width="8.7109375" style="12"/>
  </cols>
  <sheetData>
    <row r="1" spans="1:8" ht="19.5">
      <c r="A1" s="51" t="s">
        <v>100</v>
      </c>
      <c r="B1" s="51"/>
      <c r="C1" s="51"/>
      <c r="D1" s="51"/>
      <c r="E1" s="51"/>
      <c r="F1" s="51"/>
      <c r="G1" s="51"/>
      <c r="H1" s="51"/>
    </row>
    <row r="2" spans="1:8" ht="29.1">
      <c r="A2" s="13"/>
      <c r="B2" s="14" t="s">
        <v>101</v>
      </c>
    </row>
    <row r="3" spans="1:8">
      <c r="A3" s="15" t="s">
        <v>80</v>
      </c>
      <c r="B3" s="16">
        <v>0.71399999999999997</v>
      </c>
    </row>
    <row r="4" spans="1:8">
      <c r="A4" s="15" t="s">
        <v>81</v>
      </c>
      <c r="B4" s="16">
        <v>0.38500000000000001</v>
      </c>
    </row>
    <row r="5" spans="1:8">
      <c r="A5" s="15" t="s">
        <v>82</v>
      </c>
      <c r="B5" s="16">
        <v>0.73099999999999998</v>
      </c>
    </row>
    <row r="6" spans="1:8">
      <c r="A6" s="15" t="s">
        <v>83</v>
      </c>
      <c r="B6" s="16">
        <v>0.84599999999999997</v>
      </c>
    </row>
    <row r="7" spans="1:8">
      <c r="A7" s="17" t="s">
        <v>84</v>
      </c>
      <c r="B7" s="16">
        <v>0.88500000000000001</v>
      </c>
    </row>
    <row r="8" spans="1:8">
      <c r="A8" s="15" t="s">
        <v>85</v>
      </c>
      <c r="B8" s="16">
        <v>0.53100000000000003</v>
      </c>
    </row>
    <row r="9" spans="1:8">
      <c r="A9" s="15" t="s">
        <v>86</v>
      </c>
      <c r="B9" s="16">
        <v>0.52600000000000002</v>
      </c>
    </row>
    <row r="10" spans="1:8">
      <c r="A10" s="15" t="s">
        <v>87</v>
      </c>
      <c r="B10" s="16">
        <v>0.57899999999999996</v>
      </c>
    </row>
    <row r="11" spans="1:8">
      <c r="A11" s="15" t="s">
        <v>88</v>
      </c>
      <c r="B11" s="16">
        <v>0.73699999999999999</v>
      </c>
    </row>
    <row r="12" spans="1:8">
      <c r="A12" s="15" t="s">
        <v>89</v>
      </c>
      <c r="B12" s="16">
        <v>0.52600000000000002</v>
      </c>
    </row>
    <row r="13" spans="1:8">
      <c r="A13" s="15" t="s">
        <v>90</v>
      </c>
      <c r="B13" s="16">
        <v>0.38800000000000001</v>
      </c>
    </row>
    <row r="14" spans="1:8">
      <c r="A14" s="15" t="s">
        <v>91</v>
      </c>
      <c r="B14" s="16">
        <v>0.59199999999999997</v>
      </c>
    </row>
    <row r="15" spans="1:8">
      <c r="A15" s="15" t="s">
        <v>92</v>
      </c>
      <c r="B15" s="16">
        <v>0.59199999999999997</v>
      </c>
    </row>
    <row r="16" spans="1:8">
      <c r="A16" s="15" t="s">
        <v>93</v>
      </c>
      <c r="B16" s="16">
        <v>0.65300000000000002</v>
      </c>
    </row>
    <row r="17" spans="1:2">
      <c r="A17" s="15" t="s">
        <v>94</v>
      </c>
      <c r="B17" s="16">
        <v>0.55100000000000005</v>
      </c>
    </row>
    <row r="18" spans="1:2">
      <c r="A18" s="15" t="s">
        <v>95</v>
      </c>
      <c r="B18" s="16">
        <v>0.85699999999999998</v>
      </c>
    </row>
    <row r="19" spans="1:2">
      <c r="A19" s="15" t="s">
        <v>96</v>
      </c>
      <c r="B19" s="16">
        <v>0.46899999999999997</v>
      </c>
    </row>
    <row r="20" spans="1:2">
      <c r="A20" s="15" t="s">
        <v>97</v>
      </c>
      <c r="B20" s="16">
        <v>0.63300000000000001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7F49-0F27-4B4D-9DD0-DD7C7C8C82D9}">
  <dimension ref="A1:G4"/>
  <sheetViews>
    <sheetView topLeftCell="A7" workbookViewId="0">
      <selection activeCell="L8" sqref="L8"/>
    </sheetView>
  </sheetViews>
  <sheetFormatPr defaultColWidth="8.7109375" defaultRowHeight="14.45"/>
  <cols>
    <col min="1" max="1" width="37.140625" style="12" customWidth="1"/>
    <col min="2" max="16384" width="8.7109375" style="12"/>
  </cols>
  <sheetData>
    <row r="1" spans="1:7" ht="19.5">
      <c r="A1" s="51" t="s">
        <v>102</v>
      </c>
      <c r="B1" s="51"/>
      <c r="C1" s="51"/>
      <c r="D1" s="51"/>
      <c r="E1" s="51"/>
      <c r="F1" s="51"/>
      <c r="G1" s="51"/>
    </row>
    <row r="2" spans="1:7" ht="43.5">
      <c r="A2" s="21"/>
      <c r="B2" s="21" t="s">
        <v>75</v>
      </c>
      <c r="C2" s="21" t="s">
        <v>76</v>
      </c>
      <c r="D2" s="21" t="s">
        <v>77</v>
      </c>
    </row>
    <row r="3" spans="1:7" ht="43.5">
      <c r="A3" s="21" t="s">
        <v>103</v>
      </c>
      <c r="B3" s="22">
        <v>0.97</v>
      </c>
      <c r="C3" s="22">
        <v>0.93</v>
      </c>
      <c r="D3" s="22">
        <v>0.93</v>
      </c>
    </row>
    <row r="4" spans="1:7" ht="29.1">
      <c r="A4" s="21" t="s">
        <v>104</v>
      </c>
      <c r="B4" s="22">
        <v>0.94</v>
      </c>
      <c r="C4" s="22">
        <v>0.91</v>
      </c>
      <c r="D4" s="22">
        <v>0.85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C539-67BA-4D46-80C2-9139BA6EDECD}">
  <dimension ref="A1:C7"/>
  <sheetViews>
    <sheetView topLeftCell="A2" zoomScale="116" workbookViewId="0">
      <selection activeCell="I19" sqref="I19"/>
    </sheetView>
  </sheetViews>
  <sheetFormatPr defaultColWidth="8.7109375" defaultRowHeight="14.45"/>
  <cols>
    <col min="1" max="1" width="8.7109375" style="12"/>
    <col min="2" max="2" width="12.85546875" style="12" customWidth="1"/>
    <col min="3" max="3" width="12.7109375" style="12" customWidth="1"/>
    <col min="4" max="16384" width="8.7109375" style="12"/>
  </cols>
  <sheetData>
    <row r="1" spans="1:3" s="23" customFormat="1" ht="19.5">
      <c r="A1" s="23" t="s">
        <v>102</v>
      </c>
    </row>
    <row r="3" spans="1:3" ht="72.599999999999994">
      <c r="A3" s="17"/>
      <c r="B3" s="14" t="s">
        <v>98</v>
      </c>
      <c r="C3" s="14" t="s">
        <v>99</v>
      </c>
    </row>
    <row r="4" spans="1:3">
      <c r="A4" s="15" t="s">
        <v>105</v>
      </c>
      <c r="B4" s="16">
        <v>0.01</v>
      </c>
      <c r="C4" s="16">
        <v>0.01</v>
      </c>
    </row>
    <row r="5" spans="1:3">
      <c r="A5" s="15" t="s">
        <v>106</v>
      </c>
      <c r="B5" s="16">
        <v>7.0000000000000007E-2</v>
      </c>
      <c r="C5" s="16">
        <v>0.01</v>
      </c>
    </row>
    <row r="6" spans="1:3">
      <c r="A6" s="15" t="s">
        <v>107</v>
      </c>
      <c r="B6" s="16">
        <v>0.56000000000000005</v>
      </c>
      <c r="C6" s="16">
        <v>0.41</v>
      </c>
    </row>
    <row r="7" spans="1:3">
      <c r="A7" s="15" t="s">
        <v>108</v>
      </c>
      <c r="B7" s="16">
        <v>0.37</v>
      </c>
      <c r="C7" s="16">
        <v>0.56999999999999995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4757-DB8B-4FE3-84C3-E5513B3B461F}">
  <dimension ref="A1:G5"/>
  <sheetViews>
    <sheetView workbookViewId="0"/>
  </sheetViews>
  <sheetFormatPr defaultColWidth="8.7109375" defaultRowHeight="14.45"/>
  <cols>
    <col min="1" max="1" width="34" style="12" customWidth="1"/>
    <col min="2" max="16384" width="8.7109375" style="12"/>
  </cols>
  <sheetData>
    <row r="1" spans="1:7" ht="19.5">
      <c r="A1" s="23" t="s">
        <v>102</v>
      </c>
      <c r="B1" s="23"/>
      <c r="C1" s="23"/>
      <c r="D1" s="23"/>
      <c r="E1" s="23"/>
      <c r="F1" s="23"/>
      <c r="G1" s="23"/>
    </row>
    <row r="3" spans="1:7" ht="29.1">
      <c r="A3" s="21"/>
      <c r="B3" s="21" t="s">
        <v>109</v>
      </c>
    </row>
    <row r="4" spans="1:7" ht="43.5">
      <c r="A4" s="21" t="s">
        <v>104</v>
      </c>
      <c r="B4" s="22">
        <v>0.36699999999999999</v>
      </c>
    </row>
    <row r="5" spans="1:7" ht="57.95">
      <c r="A5" s="21" t="s">
        <v>103</v>
      </c>
      <c r="B5" s="22">
        <v>0.30599999999999999</v>
      </c>
    </row>
  </sheetData>
  <sortState xmlns:xlrd2="http://schemas.microsoft.com/office/spreadsheetml/2017/richdata2" ref="A4:B5">
    <sortCondition descending="1" ref="B4:B5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6FD8-0B80-4EBA-8829-95255407FDBC}">
  <dimension ref="A1:F11"/>
  <sheetViews>
    <sheetView topLeftCell="A11" workbookViewId="0">
      <selection activeCell="O24" sqref="O24"/>
    </sheetView>
  </sheetViews>
  <sheetFormatPr defaultColWidth="8.7109375" defaultRowHeight="14.45"/>
  <cols>
    <col min="1" max="1" width="33.85546875" style="12" customWidth="1"/>
    <col min="2" max="16384" width="8.7109375" style="12"/>
  </cols>
  <sheetData>
    <row r="1" spans="1:6" ht="19.5">
      <c r="A1" s="51" t="s">
        <v>110</v>
      </c>
      <c r="B1" s="51"/>
      <c r="C1" s="51"/>
      <c r="D1" s="51"/>
      <c r="E1" s="51"/>
      <c r="F1" s="51"/>
    </row>
    <row r="3" spans="1:6">
      <c r="A3" s="24"/>
      <c r="B3" s="17" t="s">
        <v>75</v>
      </c>
      <c r="C3" s="24" t="s">
        <v>76</v>
      </c>
      <c r="D3" s="24" t="s">
        <v>77</v>
      </c>
    </row>
    <row r="4" spans="1:6">
      <c r="A4" s="24" t="s">
        <v>111</v>
      </c>
      <c r="B4" s="25">
        <v>0.99</v>
      </c>
      <c r="C4" s="25">
        <v>0.98</v>
      </c>
      <c r="D4" s="26">
        <v>0.97</v>
      </c>
    </row>
    <row r="5" spans="1:6">
      <c r="A5" s="24" t="s">
        <v>112</v>
      </c>
      <c r="B5" s="25">
        <v>0.98</v>
      </c>
      <c r="C5" s="25">
        <v>0.94</v>
      </c>
      <c r="D5" s="26">
        <v>0.96</v>
      </c>
    </row>
    <row r="6" spans="1:6">
      <c r="A6" s="24" t="s">
        <v>113</v>
      </c>
      <c r="B6" s="25">
        <v>0.98</v>
      </c>
      <c r="C6" s="25">
        <v>0.97</v>
      </c>
      <c r="D6" s="26">
        <v>0.97</v>
      </c>
    </row>
    <row r="7" spans="1:6">
      <c r="A7" s="24" t="s">
        <v>114</v>
      </c>
      <c r="B7" s="25">
        <v>0.69</v>
      </c>
      <c r="C7" s="25">
        <v>0.61</v>
      </c>
      <c r="D7" s="26">
        <v>0.56000000000000005</v>
      </c>
    </row>
    <row r="8" spans="1:6">
      <c r="A8" s="24" t="s">
        <v>115</v>
      </c>
      <c r="B8" s="25">
        <v>0.93</v>
      </c>
      <c r="C8" s="25">
        <v>0.93</v>
      </c>
      <c r="D8" s="26">
        <v>0.88</v>
      </c>
    </row>
    <row r="9" spans="1:6">
      <c r="A9" s="24" t="s">
        <v>116</v>
      </c>
      <c r="B9" s="25">
        <v>0.92</v>
      </c>
      <c r="C9" s="25">
        <v>0.92</v>
      </c>
      <c r="D9" s="26">
        <v>0.88</v>
      </c>
    </row>
    <row r="10" spans="1:6">
      <c r="A10" s="24" t="s">
        <v>117</v>
      </c>
      <c r="B10" s="25">
        <v>0.96</v>
      </c>
      <c r="C10" s="25">
        <v>0.98</v>
      </c>
      <c r="D10" s="26">
        <v>0.93</v>
      </c>
    </row>
    <row r="11" spans="1:6">
      <c r="A11" s="24" t="s">
        <v>118</v>
      </c>
      <c r="B11" s="25">
        <v>0.98</v>
      </c>
      <c r="C11" s="25">
        <v>0.99</v>
      </c>
      <c r="D11" s="26">
        <v>0.98</v>
      </c>
    </row>
  </sheetData>
  <mergeCells count="1">
    <mergeCell ref="A1:F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D9B986-4D78-4F7F-8E3B-9A5B38DBD91E}"/>
</file>

<file path=customXml/itemProps2.xml><?xml version="1.0" encoding="utf-8"?>
<ds:datastoreItem xmlns:ds="http://schemas.openxmlformats.org/officeDocument/2006/customXml" ds:itemID="{B4F5F998-9D2F-4100-8161-AD7F82CBE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Heseltine</dc:creator>
  <cp:keywords/>
  <dc:description/>
  <cp:lastModifiedBy/>
  <cp:revision/>
  <dcterms:created xsi:type="dcterms:W3CDTF">2015-06-05T18:17:20Z</dcterms:created>
  <dcterms:modified xsi:type="dcterms:W3CDTF">2024-10-17T16:08:58Z</dcterms:modified>
  <cp:category/>
  <cp:contentStatus/>
</cp:coreProperties>
</file>